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3040" windowHeight="9000"/>
  </bookViews>
  <sheets>
    <sheet name="sequences" sheetId="8" r:id="rId1"/>
    <sheet name="sample structure by gene" sheetId="11" r:id="rId2"/>
    <sheet name="reference list" sheetId="10" r:id="rId3"/>
  </sheets>
  <definedNames>
    <definedName name="_xlnm._FilterDatabase" localSheetId="0" hidden="1">sequences!$P:$P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6" i="8" l="1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L4" i="8"/>
  <c r="L3" i="8"/>
  <c r="L2" i="8"/>
</calcChain>
</file>

<file path=xl/sharedStrings.xml><?xml version="1.0" encoding="utf-8"?>
<sst xmlns="http://schemas.openxmlformats.org/spreadsheetml/2006/main" count="791" uniqueCount="305">
  <si>
    <t>Taxon</t>
  </si>
  <si>
    <t>os</t>
  </si>
  <si>
    <t>used_in_phylogenetic_analysis</t>
  </si>
  <si>
    <t>cyt b</t>
  </si>
  <si>
    <t>IRBP</t>
  </si>
  <si>
    <t>RAG1</t>
  </si>
  <si>
    <t>I7</t>
  </si>
  <si>
    <t>vWF</t>
  </si>
  <si>
    <t>12S rRNA</t>
  </si>
  <si>
    <t>D-loop</t>
  </si>
  <si>
    <t>COI</t>
  </si>
  <si>
    <t>missing (%)</t>
  </si>
  <si>
    <t>specimen</t>
  </si>
  <si>
    <t>isolate</t>
  </si>
  <si>
    <t>origin</t>
  </si>
  <si>
    <t>reference</t>
  </si>
  <si>
    <t>comment</t>
  </si>
  <si>
    <t>A. flavicollis SI</t>
  </si>
  <si>
    <t>YES</t>
  </si>
  <si>
    <t>AB032853</t>
  </si>
  <si>
    <t>AB032860</t>
  </si>
  <si>
    <t>AB285446</t>
  </si>
  <si>
    <t>AB303265</t>
  </si>
  <si>
    <t>AB285457</t>
  </si>
  <si>
    <t>-</t>
  </si>
  <si>
    <t>HS591</t>
  </si>
  <si>
    <t>Switzerland:Campery</t>
  </si>
  <si>
    <t>AB303241</t>
  </si>
  <si>
    <t>AB303266</t>
  </si>
  <si>
    <t>HS1105</t>
  </si>
  <si>
    <t>Ukraine</t>
  </si>
  <si>
    <t>MZ661185</t>
  </si>
  <si>
    <t>MZ661209</t>
  </si>
  <si>
    <t>MZ661170</t>
  </si>
  <si>
    <t>CSCF-MAM-1203325</t>
  </si>
  <si>
    <t>Switzerland: Bern</t>
  </si>
  <si>
    <t>AJ410626</t>
  </si>
  <si>
    <t>Poland-108</t>
  </si>
  <si>
    <t>Poland:Turew</t>
  </si>
  <si>
    <t>MN122902</t>
  </si>
  <si>
    <t>DM2</t>
  </si>
  <si>
    <t>AJ311150</t>
  </si>
  <si>
    <t>AJ311127</t>
  </si>
  <si>
    <t>JRM-199</t>
  </si>
  <si>
    <t>Italy:Abruzzes</t>
  </si>
  <si>
    <t>A. flavicollis TR</t>
  </si>
  <si>
    <t>AB303242</t>
  </si>
  <si>
    <t>AB303272</t>
  </si>
  <si>
    <t>AB303282</t>
  </si>
  <si>
    <t>HS1101</t>
  </si>
  <si>
    <t>Georgia</t>
  </si>
  <si>
    <t>EU188455</t>
  </si>
  <si>
    <t>Ap1584/Sochi</t>
  </si>
  <si>
    <t>Russia: Sochi</t>
  </si>
  <si>
    <t>DQ844692</t>
  </si>
  <si>
    <t>Sochi78</t>
  </si>
  <si>
    <t>A. sylvaticus</t>
  </si>
  <si>
    <t>AB033695</t>
  </si>
  <si>
    <t>AB032863</t>
  </si>
  <si>
    <t>AB164041</t>
  </si>
  <si>
    <t>AB303267</t>
  </si>
  <si>
    <t>AB285463</t>
  </si>
  <si>
    <t>HS1290</t>
  </si>
  <si>
    <t>Netherlands:Leiden</t>
  </si>
  <si>
    <t>AB303243</t>
  </si>
  <si>
    <t>AB303268</t>
  </si>
  <si>
    <t>HS1104</t>
  </si>
  <si>
    <t>MZ661179</t>
  </si>
  <si>
    <t>MZ661202</t>
  </si>
  <si>
    <t>MZ661163</t>
  </si>
  <si>
    <t>CSCF-MAM-1203252</t>
  </si>
  <si>
    <t>Switzerland: Solothurn</t>
  </si>
  <si>
    <t>MT410952</t>
  </si>
  <si>
    <t>DM1121</t>
  </si>
  <si>
    <t>MN964126</t>
  </si>
  <si>
    <t>VN1729</t>
  </si>
  <si>
    <t>France</t>
  </si>
  <si>
    <t>A. uralensis</t>
  </si>
  <si>
    <t>AB096837</t>
  </si>
  <si>
    <t>AB096853</t>
  </si>
  <si>
    <t>AB285451</t>
  </si>
  <si>
    <t>AB303275</t>
  </si>
  <si>
    <t>AB285464</t>
  </si>
  <si>
    <t>HS1744 (KT3140)</t>
  </si>
  <si>
    <t>Kazakhstan</t>
  </si>
  <si>
    <t>4, 3</t>
  </si>
  <si>
    <t>AB303244</t>
  </si>
  <si>
    <t>AB303273</t>
  </si>
  <si>
    <t>HS1106</t>
  </si>
  <si>
    <t>Russia:Altai</t>
  </si>
  <si>
    <t>AB303245</t>
  </si>
  <si>
    <t>AB303274</t>
  </si>
  <si>
    <t>HS1107</t>
  </si>
  <si>
    <t>Moldova</t>
  </si>
  <si>
    <t>MK329483</t>
  </si>
  <si>
    <t>MK329910</t>
  </si>
  <si>
    <t>MK329761</t>
  </si>
  <si>
    <t>MK329622</t>
  </si>
  <si>
    <t>JH004</t>
  </si>
  <si>
    <t>China: Xinjiang, Jinghe</t>
  </si>
  <si>
    <t>MK329484</t>
  </si>
  <si>
    <t>MK329911</t>
  </si>
  <si>
    <t>MK329762</t>
  </si>
  <si>
    <t>MK329623</t>
  </si>
  <si>
    <t>JH050</t>
  </si>
  <si>
    <t>China: Xinjiang, Bole</t>
  </si>
  <si>
    <t>AJ311154</t>
  </si>
  <si>
    <t>AJ311128</t>
  </si>
  <si>
    <t>JRM-257</t>
  </si>
  <si>
    <t>Czech Republic:Moravia</t>
  </si>
  <si>
    <t>A. alpicola</t>
  </si>
  <si>
    <t>AB032854</t>
  </si>
  <si>
    <t>AB032861</t>
  </si>
  <si>
    <t>AB285442</t>
  </si>
  <si>
    <t>AB303269</t>
  </si>
  <si>
    <t>AB285453</t>
  </si>
  <si>
    <t>HS596</t>
  </si>
  <si>
    <t>Austria: Stuben</t>
  </si>
  <si>
    <t>22, 3</t>
  </si>
  <si>
    <t>MZ661181</t>
  </si>
  <si>
    <t>MZ661204</t>
  </si>
  <si>
    <t>MZ661164</t>
  </si>
  <si>
    <t>CSCF-MAM-1138479</t>
  </si>
  <si>
    <t>Switzerland: Graubunden</t>
  </si>
  <si>
    <t>AJ311152</t>
  </si>
  <si>
    <t>AJ311137</t>
  </si>
  <si>
    <t>GenBank</t>
  </si>
  <si>
    <t>France:Savoie</t>
  </si>
  <si>
    <t>AJ311153</t>
  </si>
  <si>
    <t>AJ311135</t>
  </si>
  <si>
    <t>T-1595</t>
  </si>
  <si>
    <t>Austria:Vorarlberg</t>
  </si>
  <si>
    <t>AY588259</t>
  </si>
  <si>
    <t>A. witherbyi (hermonensis)</t>
  </si>
  <si>
    <t>AB303227</t>
  </si>
  <si>
    <t>AB303230</t>
  </si>
  <si>
    <t>AB303247</t>
  </si>
  <si>
    <t>Her102</t>
  </si>
  <si>
    <t>Israel</t>
  </si>
  <si>
    <t>AB303228</t>
  </si>
  <si>
    <t>AB303231</t>
  </si>
  <si>
    <t>AB303248</t>
  </si>
  <si>
    <t>AB303270</t>
  </si>
  <si>
    <t>Her103</t>
  </si>
  <si>
    <t>AB303249</t>
  </si>
  <si>
    <t>AB303271</t>
  </si>
  <si>
    <t>AB303283</t>
  </si>
  <si>
    <t>HS1102</t>
  </si>
  <si>
    <t>Armenia</t>
  </si>
  <si>
    <t>AJ311156</t>
  </si>
  <si>
    <t>AJ311134</t>
  </si>
  <si>
    <t>JRM-259</t>
  </si>
  <si>
    <t>Turkey:Hakkari</t>
  </si>
  <si>
    <t>AJ311157</t>
  </si>
  <si>
    <t>AJ311129</t>
  </si>
  <si>
    <t>JRM-260</t>
  </si>
  <si>
    <t>Turkey:Dogubayasit</t>
  </si>
  <si>
    <t>A. epimelas</t>
  </si>
  <si>
    <t>AJ748228</t>
  </si>
  <si>
    <t>AY623070</t>
  </si>
  <si>
    <t>JRM-480</t>
  </si>
  <si>
    <t>Greece:Peloponissos, Taygetos</t>
  </si>
  <si>
    <t>10, 6</t>
  </si>
  <si>
    <t>cytb is mitochondrial partial mRNA</t>
  </si>
  <si>
    <t>AJ748229</t>
  </si>
  <si>
    <t>AJ748221</t>
  </si>
  <si>
    <t>AJ311132</t>
  </si>
  <si>
    <t>AY623069</t>
  </si>
  <si>
    <t>JRM-281</t>
  </si>
  <si>
    <t>Greece:Peloponissos, Delphes</t>
  </si>
  <si>
    <t>cytb is mitochondrial partial mRNA; original cytb belongs to mystacinus (GenBank submission error)</t>
  </si>
  <si>
    <t>AJ748230</t>
  </si>
  <si>
    <t>AJ748224</t>
  </si>
  <si>
    <t>AY623064</t>
  </si>
  <si>
    <t>JRM-282</t>
  </si>
  <si>
    <t>AJ748227</t>
  </si>
  <si>
    <t>AJ748223</t>
  </si>
  <si>
    <t>AY623063</t>
  </si>
  <si>
    <t>JRM-535</t>
  </si>
  <si>
    <t>Bulgaria:Ploski, Blagoevogard</t>
  </si>
  <si>
    <t>AY623068</t>
  </si>
  <si>
    <t>EB177</t>
  </si>
  <si>
    <t>Bulgaria</t>
  </si>
  <si>
    <t>A. mystacinus</t>
  </si>
  <si>
    <t>AJ748236</t>
  </si>
  <si>
    <t>AJ748220</t>
  </si>
  <si>
    <t>AY623065</t>
  </si>
  <si>
    <t>JRM-542</t>
  </si>
  <si>
    <t>Syria:Bloudan</t>
  </si>
  <si>
    <t>AJ748237</t>
  </si>
  <si>
    <t>AJ748219</t>
  </si>
  <si>
    <t>AY623080</t>
  </si>
  <si>
    <t>JRM-544</t>
  </si>
  <si>
    <t>Syria:Slinfeh</t>
  </si>
  <si>
    <t>AJ311146</t>
  </si>
  <si>
    <t>AJ311158</t>
  </si>
  <si>
    <t>AJ311141</t>
  </si>
  <si>
    <t>AY623077</t>
  </si>
  <si>
    <t>JRM-261</t>
  </si>
  <si>
    <t>Syria:Quanawat</t>
  </si>
  <si>
    <t>AJ748240</t>
  </si>
  <si>
    <t>AJ748218</t>
  </si>
  <si>
    <t>AY623083</t>
  </si>
  <si>
    <t>JRM-545</t>
  </si>
  <si>
    <t>AJ748226</t>
  </si>
  <si>
    <t>AJ748210</t>
  </si>
  <si>
    <t>AY623076</t>
  </si>
  <si>
    <t>EB-1169</t>
  </si>
  <si>
    <t>Turkey:Antalya</t>
  </si>
  <si>
    <t>AJ748225</t>
  </si>
  <si>
    <t>AJ748209</t>
  </si>
  <si>
    <t>AY623067</t>
  </si>
  <si>
    <t>EB-1170</t>
  </si>
  <si>
    <t>AJ748239</t>
  </si>
  <si>
    <t>AJ748217</t>
  </si>
  <si>
    <t>AY623066</t>
  </si>
  <si>
    <t>JRM-262</t>
  </si>
  <si>
    <t>Turkey:Damar</t>
  </si>
  <si>
    <t>AB303229</t>
  </si>
  <si>
    <t>AB285448</t>
  </si>
  <si>
    <t>AB303277</t>
  </si>
  <si>
    <t>AB285459</t>
  </si>
  <si>
    <t>MAS2 (MYS2)</t>
  </si>
  <si>
    <t>A. agrarius</t>
  </si>
  <si>
    <t>AB032851</t>
  </si>
  <si>
    <t>AB032858</t>
  </si>
  <si>
    <t>AB303232</t>
  </si>
  <si>
    <t>AB303253</t>
  </si>
  <si>
    <t>AB303284</t>
  </si>
  <si>
    <t>HS1253 (KT9271)</t>
  </si>
  <si>
    <t>Russia:Primorye, South</t>
  </si>
  <si>
    <t>MN122887</t>
  </si>
  <si>
    <t>DM1</t>
  </si>
  <si>
    <t>MK329437</t>
  </si>
  <si>
    <t>MK329856</t>
  </si>
  <si>
    <t>MK329715</t>
  </si>
  <si>
    <t>MK329576</t>
  </si>
  <si>
    <t>CBS26</t>
  </si>
  <si>
    <t>China: Jilin, Changbaishan</t>
  </si>
  <si>
    <t>MK329463</t>
  </si>
  <si>
    <t>MK329888</t>
  </si>
  <si>
    <t>MK329741</t>
  </si>
  <si>
    <t>MK329602</t>
  </si>
  <si>
    <t>HC0905059</t>
  </si>
  <si>
    <t>China: Heilongjiang, Hunchun</t>
  </si>
  <si>
    <t>MK329545</t>
  </si>
  <si>
    <t>MK329973</t>
  </si>
  <si>
    <t>MK329823</t>
  </si>
  <si>
    <t>MK329684</t>
  </si>
  <si>
    <t>ZY10</t>
  </si>
  <si>
    <t>China: Guizhou, Zunyi</t>
  </si>
  <si>
    <t>T. osimensis</t>
  </si>
  <si>
    <t>NO</t>
  </si>
  <si>
    <t>AB033703</t>
  </si>
  <si>
    <t>AB033712</t>
  </si>
  <si>
    <t>AB164046</t>
  </si>
  <si>
    <t>HS1162</t>
  </si>
  <si>
    <t>Japan: Amamiooshima</t>
  </si>
  <si>
    <t>LC778283</t>
  </si>
  <si>
    <t>A18D</t>
  </si>
  <si>
    <t>Japan:Kagoshima, Amami-Oshima Island</t>
  </si>
  <si>
    <t>M. longipes</t>
  </si>
  <si>
    <t>JN636750</t>
  </si>
  <si>
    <t>MWWF16</t>
  </si>
  <si>
    <t>DQ022380</t>
  </si>
  <si>
    <t>DQ022393</t>
  </si>
  <si>
    <t>MNHN 2001-70</t>
  </si>
  <si>
    <t>Gabon:Monts Doudou</t>
  </si>
  <si>
    <t>KY754020</t>
  </si>
  <si>
    <t>DQ023474</t>
  </si>
  <si>
    <t>Cameroon: Southwest Province, Korup National Park</t>
  </si>
  <si>
    <t>1, 20</t>
  </si>
  <si>
    <t>AJ279440</t>
  </si>
  <si>
    <t>DQ019104</t>
  </si>
  <si>
    <t>CMNH108117</t>
  </si>
  <si>
    <t>COI is supervariable, hard to align</t>
  </si>
  <si>
    <t>sequence not used</t>
  </si>
  <si>
    <t>total number of individuals present (count)</t>
  </si>
  <si>
    <t>total number of individuals present (% out of 54)</t>
  </si>
  <si>
    <t>total number of individuals missing (count)</t>
  </si>
  <si>
    <t>total number of individuals missing (% out of 54)</t>
  </si>
  <si>
    <r>
      <rPr>
        <b/>
        <vertAlign val="superscript"/>
        <sz val="11"/>
        <color theme="1"/>
        <rFont val="Calibri"/>
        <charset val="238"/>
        <scheme val="minor"/>
      </rPr>
      <t>os</t>
    </r>
    <r>
      <rPr>
        <sz val="11"/>
        <color theme="1"/>
        <rFont val="Calibri"/>
        <charset val="238"/>
        <scheme val="minor"/>
      </rPr>
      <t xml:space="preserve"> - our study, morphometric data</t>
    </r>
  </si>
  <si>
    <r>
      <rPr>
        <b/>
        <vertAlign val="superscript"/>
        <sz val="11"/>
        <color theme="1"/>
        <rFont val="Calibri"/>
        <charset val="134"/>
        <scheme val="minor"/>
      </rPr>
      <t>1</t>
    </r>
    <r>
      <rPr>
        <sz val="11"/>
        <color theme="1"/>
        <rFont val="Calibri"/>
        <charset val="134"/>
        <scheme val="minor"/>
      </rPr>
      <t>Steppan, S.J., Schenk, J.J., 2017. Muroid rodent phylogenetics: 900-species tree reveals increasing diversification rates. PLoS One 12: e0183070.</t>
    </r>
  </si>
  <si>
    <r>
      <rPr>
        <b/>
        <vertAlign val="superscript"/>
        <sz val="11"/>
        <color rgb="FFFF0000"/>
        <rFont val="Calibri"/>
        <charset val="134"/>
        <scheme val="minor"/>
      </rPr>
      <t>2</t>
    </r>
    <r>
      <rPr>
        <sz val="11"/>
        <color rgb="FFFF0000"/>
        <rFont val="Calibri"/>
        <charset val="134"/>
        <scheme val="minor"/>
      </rPr>
      <t>Fabre, P-H., Hautier, L., Dimitrov, D., Douzery, E.J.P., 2012. A glimpse on the pattern of rodent diversification: a phylogenetic approach. Evol. Biol. 12: 88.</t>
    </r>
  </si>
  <si>
    <r>
      <rPr>
        <b/>
        <vertAlign val="superscript"/>
        <sz val="11"/>
        <color theme="1"/>
        <rFont val="Calibri"/>
        <charset val="134"/>
        <scheme val="minor"/>
      </rPr>
      <t>3</t>
    </r>
    <r>
      <rPr>
        <sz val="11"/>
        <color theme="1"/>
        <rFont val="Calibri"/>
        <charset val="134"/>
        <scheme val="minor"/>
      </rPr>
      <t xml:space="preserve">Suzuki, H., Filippucci, M.G., Chelomina, G.N., Sato, J.J., Serizawa, K., Nevo, A., 2008. A Biogeographic View of </t>
    </r>
    <r>
      <rPr>
        <i/>
        <sz val="11"/>
        <color theme="1"/>
        <rFont val="Calibri"/>
        <charset val="134"/>
        <scheme val="minor"/>
      </rPr>
      <t>Apodemus</t>
    </r>
    <r>
      <rPr>
        <sz val="11"/>
        <color theme="1"/>
        <rFont val="Calibri"/>
        <charset val="134"/>
        <scheme val="minor"/>
      </rPr>
      <t xml:space="preserve"> in Asia and Europe Inferred From Nuclear and Mitochondrial Gene Sequences. Biochem. Genet. 46: 329-346.</t>
    </r>
  </si>
  <si>
    <r>
      <rPr>
        <b/>
        <vertAlign val="superscript"/>
        <sz val="11"/>
        <color theme="1"/>
        <rFont val="Calibri"/>
        <charset val="134"/>
        <scheme val="minor"/>
      </rPr>
      <t>4</t>
    </r>
    <r>
      <rPr>
        <sz val="11"/>
        <color theme="1"/>
        <rFont val="Calibri"/>
        <charset val="134"/>
        <scheme val="minor"/>
      </rPr>
      <t>Suzuki, H., Sato, J.J., Tsuchiya, K., Luo, J., Zhang, Y-P., Wang, Y-X., Jiang, X-L., 2003. Molecular phylogeny of wood mice (</t>
    </r>
    <r>
      <rPr>
        <i/>
        <sz val="11"/>
        <color theme="1"/>
        <rFont val="Calibri"/>
        <charset val="134"/>
        <scheme val="minor"/>
      </rPr>
      <t>Apodemus</t>
    </r>
    <r>
      <rPr>
        <sz val="11"/>
        <color theme="1"/>
        <rFont val="Calibri"/>
        <charset val="134"/>
        <scheme val="minor"/>
      </rPr>
      <t>, Muridae) in East Asia. Biol. J. Linn. Soc. 80: 469-481.</t>
    </r>
  </si>
  <si>
    <r>
      <rPr>
        <b/>
        <vertAlign val="superscript"/>
        <sz val="11"/>
        <color theme="1"/>
        <rFont val="Calibri"/>
        <charset val="134"/>
        <scheme val="minor"/>
      </rPr>
      <t>5</t>
    </r>
    <r>
      <rPr>
        <sz val="11"/>
        <color theme="1"/>
        <rFont val="Calibri"/>
        <charset val="134"/>
        <scheme val="minor"/>
      </rPr>
      <t xml:space="preserve">Ge, D., Feijó, A., Cheng, J., Lu, L., Liu, R., Abramov, A. V., Xia, L., Wen, Z., Zhang, W., Shi, L., Yang, Q., 2019. Evolutionary history of field mice (Murinae: </t>
    </r>
    <r>
      <rPr>
        <i/>
        <sz val="11"/>
        <color theme="1"/>
        <rFont val="Calibri"/>
        <charset val="134"/>
        <scheme val="minor"/>
      </rPr>
      <t>Apodemus</t>
    </r>
    <r>
      <rPr>
        <sz val="11"/>
        <color theme="1"/>
        <rFont val="Calibri"/>
        <charset val="134"/>
        <scheme val="minor"/>
      </rPr>
      <t>), with emphasis on morphological variation among species in China and description of a new species. Zool. J. Linn. Soc. 187: 518-534.</t>
    </r>
  </si>
  <si>
    <r>
      <rPr>
        <b/>
        <vertAlign val="superscript"/>
        <sz val="11"/>
        <color theme="1"/>
        <rFont val="Calibri"/>
        <charset val="134"/>
        <scheme val="minor"/>
      </rPr>
      <t>6</t>
    </r>
    <r>
      <rPr>
        <sz val="11"/>
        <color theme="1"/>
        <rFont val="Calibri"/>
        <charset val="134"/>
        <scheme val="minor"/>
      </rPr>
      <t>Michaux, J.R., Bellinvia, E., Lymberakis, P., 2005. Taxonomy, evolutionary history and biogeography of the broad-toothed field mouse (</t>
    </r>
    <r>
      <rPr>
        <i/>
        <sz val="11"/>
        <color theme="1"/>
        <rFont val="Calibri"/>
        <charset val="134"/>
        <scheme val="minor"/>
      </rPr>
      <t>Apodemus mystacinus</t>
    </r>
    <r>
      <rPr>
        <sz val="11"/>
        <color theme="1"/>
        <rFont val="Calibri"/>
        <charset val="134"/>
        <scheme val="minor"/>
      </rPr>
      <t>) in the eastern Mediterranean area based on mitochondrial and nuclear genes. Biol. J. Linn. Soc. 85: 53-63.</t>
    </r>
  </si>
  <si>
    <r>
      <rPr>
        <b/>
        <vertAlign val="superscript"/>
        <sz val="11"/>
        <color theme="1"/>
        <rFont val="Calibri"/>
        <charset val="134"/>
        <scheme val="minor"/>
      </rPr>
      <t>7</t>
    </r>
    <r>
      <rPr>
        <sz val="11"/>
        <color theme="1"/>
        <rFont val="Calibri"/>
        <charset val="134"/>
        <scheme val="minor"/>
      </rPr>
      <t xml:space="preserve">Nemirov, K., Henttonen, H., Vaheri, A., Plyusnin, A., 2003. Phylogenetic evidence for host switching in the evolution of hantaviruses carried by </t>
    </r>
    <r>
      <rPr>
        <i/>
        <sz val="11"/>
        <color theme="1"/>
        <rFont val="Calibri"/>
        <charset val="134"/>
        <scheme val="minor"/>
      </rPr>
      <t>Apodemus</t>
    </r>
    <r>
      <rPr>
        <sz val="11"/>
        <color theme="1"/>
        <rFont val="Calibri"/>
        <charset val="134"/>
        <scheme val="minor"/>
      </rPr>
      <t xml:space="preserve"> mice.  Virus Res. 90: 207-215. Erratum in: Virus Res. 2003 Mar;92(1): 125-126. </t>
    </r>
  </si>
  <si>
    <r>
      <rPr>
        <b/>
        <vertAlign val="superscript"/>
        <sz val="11"/>
        <color theme="1"/>
        <rFont val="Calibri"/>
        <charset val="134"/>
        <scheme val="minor"/>
      </rPr>
      <t>8</t>
    </r>
    <r>
      <rPr>
        <sz val="11"/>
        <color theme="1"/>
        <rFont val="Calibri"/>
        <charset val="134"/>
        <scheme val="minor"/>
      </rPr>
      <t>Wyler, S., unpublished</t>
    </r>
  </si>
  <si>
    <r>
      <rPr>
        <b/>
        <vertAlign val="superscript"/>
        <sz val="11"/>
        <color theme="1"/>
        <rFont val="Calibri"/>
        <charset val="134"/>
        <scheme val="minor"/>
      </rPr>
      <t>9</t>
    </r>
    <r>
      <rPr>
        <sz val="11"/>
        <color theme="1"/>
        <rFont val="Calibri"/>
        <charset val="134"/>
        <scheme val="minor"/>
      </rPr>
      <t>Margaryan, A., unpublished</t>
    </r>
  </si>
  <si>
    <r>
      <rPr>
        <b/>
        <vertAlign val="superscript"/>
        <sz val="11"/>
        <color theme="1"/>
        <rFont val="Calibri"/>
        <charset val="134"/>
        <scheme val="minor"/>
      </rPr>
      <t>10</t>
    </r>
    <r>
      <rPr>
        <sz val="11"/>
        <color theme="1"/>
        <rFont val="Calibri"/>
        <charset val="134"/>
        <scheme val="minor"/>
      </rPr>
      <t xml:space="preserve">Michaux, J.R., Chevret, P., Filippucci, M-G., Macholan, M., 2002. Phylogeny of the genus </t>
    </r>
    <r>
      <rPr>
        <i/>
        <sz val="11"/>
        <color theme="1"/>
        <rFont val="Calibri"/>
        <charset val="134"/>
        <scheme val="minor"/>
      </rPr>
      <t>Apodemus</t>
    </r>
    <r>
      <rPr>
        <sz val="11"/>
        <color theme="1"/>
        <rFont val="Calibri"/>
        <charset val="134"/>
        <scheme val="minor"/>
      </rPr>
      <t xml:space="preserve"> with a special emphasis on the subgenus </t>
    </r>
    <r>
      <rPr>
        <i/>
        <sz val="11"/>
        <color theme="1"/>
        <rFont val="Calibri"/>
        <charset val="134"/>
        <scheme val="minor"/>
      </rPr>
      <t>Sylvaemus</t>
    </r>
    <r>
      <rPr>
        <sz val="11"/>
        <color theme="1"/>
        <rFont val="Calibri"/>
        <charset val="134"/>
        <scheme val="minor"/>
      </rPr>
      <t xml:space="preserve"> using the nuclear </t>
    </r>
    <r>
      <rPr>
        <sz val="11"/>
        <color theme="1"/>
        <rFont val="Calibri"/>
        <charset val="134"/>
        <scheme val="minor"/>
      </rPr>
      <t>IRBP</t>
    </r>
    <r>
      <rPr>
        <sz val="11"/>
        <color theme="1"/>
        <rFont val="Calibri"/>
        <charset val="134"/>
        <scheme val="minor"/>
      </rPr>
      <t xml:space="preserve"> gene and two mitochondrial markers: cytochrome </t>
    </r>
    <r>
      <rPr>
        <i/>
        <sz val="11"/>
        <color theme="1"/>
        <rFont val="Calibri"/>
        <charset val="134"/>
        <scheme val="minor"/>
      </rPr>
      <t>b</t>
    </r>
    <r>
      <rPr>
        <sz val="11"/>
        <color theme="1"/>
        <rFont val="Calibri"/>
        <charset val="134"/>
        <scheme val="minor"/>
      </rPr>
      <t xml:space="preserve"> </t>
    </r>
    <r>
      <rPr>
        <sz val="11"/>
        <color theme="1"/>
        <rFont val="Calibri"/>
        <charset val="134"/>
        <scheme val="minor"/>
      </rPr>
      <t xml:space="preserve">and </t>
    </r>
    <r>
      <rPr>
        <sz val="11"/>
        <color theme="1"/>
        <rFont val="Calibri"/>
        <charset val="134"/>
        <scheme val="minor"/>
      </rPr>
      <t>12S rRNA.</t>
    </r>
    <r>
      <rPr>
        <sz val="11"/>
        <color theme="1"/>
        <rFont val="Calibri"/>
        <charset val="134"/>
        <scheme val="minor"/>
      </rPr>
      <t xml:space="preserve"> Mol. Phylogen. Evol. 23:123-136.</t>
    </r>
  </si>
  <si>
    <r>
      <rPr>
        <b/>
        <vertAlign val="superscript"/>
        <sz val="11"/>
        <color theme="1"/>
        <rFont val="Calibri"/>
        <charset val="134"/>
        <scheme val="minor"/>
      </rPr>
      <t>11</t>
    </r>
    <r>
      <rPr>
        <sz val="11"/>
        <color theme="1"/>
        <rFont val="Calibri"/>
        <charset val="134"/>
        <scheme val="minor"/>
      </rPr>
      <t xml:space="preserve">Klempa, B., Tkachenko, E., Dzagurova, T., Yunicheva, Y., Morozov, V., Okulova, N., Slyusareva, G., Smirnov, A., Kruger, D., 2008. Hemorrhagic fever with renal syndrome caused by 2 lineages of Dobrava hantavirus, Russia. Emerg. Infect. Dis. 14: 617-625. </t>
    </r>
  </si>
  <si>
    <r>
      <rPr>
        <b/>
        <vertAlign val="superscript"/>
        <sz val="11"/>
        <color theme="1"/>
        <rFont val="Calibri"/>
        <charset val="134"/>
        <scheme val="minor"/>
      </rPr>
      <t>12</t>
    </r>
    <r>
      <rPr>
        <sz val="11"/>
        <color theme="1"/>
        <rFont val="Calibri"/>
        <charset val="134"/>
        <scheme val="minor"/>
      </rPr>
      <t>Balakirev, A.E., Baskevich, M.I, Gmyl, A.P., Okulova, N.M., Andreeva, T.A., Sokolenko, O.V., Malygin, V.M., Khlyap, L.A., Oparin, M.L., Orlov, V.N., 2007. On the taxonomic rank of ciscaucasicus and its relationships with the pygmy wood mouse</t>
    </r>
    <r>
      <rPr>
        <i/>
        <sz val="11"/>
        <color theme="1"/>
        <rFont val="Calibri"/>
        <charset val="134"/>
        <scheme val="minor"/>
      </rPr>
      <t xml:space="preserve"> Sylvaemus uralensis </t>
    </r>
    <r>
      <rPr>
        <sz val="11"/>
        <color theme="1"/>
        <rFont val="Calibri"/>
        <charset val="134"/>
        <scheme val="minor"/>
      </rPr>
      <t>inferred from the mtDNA cytochrome b gene sequence. Russ. J. Genet.43:1386-1399.</t>
    </r>
  </si>
  <si>
    <r>
      <rPr>
        <b/>
        <vertAlign val="superscript"/>
        <sz val="11"/>
        <color theme="1"/>
        <rFont val="Calibri"/>
        <charset val="134"/>
        <scheme val="minor"/>
      </rPr>
      <t>13</t>
    </r>
    <r>
      <rPr>
        <sz val="11"/>
        <color theme="1"/>
        <rFont val="Calibri"/>
        <charset val="134"/>
        <scheme val="minor"/>
      </rPr>
      <t>Leerhoei, F., unpublished</t>
    </r>
  </si>
  <si>
    <r>
      <rPr>
        <b/>
        <vertAlign val="superscript"/>
        <sz val="11"/>
        <color theme="1"/>
        <rFont val="Calibri"/>
        <charset val="134"/>
        <scheme val="minor"/>
      </rPr>
      <t>14</t>
    </r>
    <r>
      <rPr>
        <sz val="11"/>
        <color theme="1"/>
        <rFont val="Calibri"/>
        <charset val="134"/>
        <scheme val="minor"/>
      </rPr>
      <t xml:space="preserve">Nicolas, V., Fabre, P-H., Bryja, J., Denys, C., Verheyen, E., Missoup, A.D., Olayemi, A., Katuala, P., Dudu, A., Colyn, M., Peterhans, J.K., Demos, T., 2020. The phylogeny of the African wood mice (Muridae, </t>
    </r>
    <r>
      <rPr>
        <i/>
        <sz val="11"/>
        <color theme="1"/>
        <rFont val="Calibri"/>
        <charset val="134"/>
        <scheme val="minor"/>
      </rPr>
      <t>Hylomyscus</t>
    </r>
    <r>
      <rPr>
        <sz val="11"/>
        <color theme="1"/>
        <rFont val="Calibri"/>
        <charset val="134"/>
        <scheme val="minor"/>
      </rPr>
      <t xml:space="preserve">) based on complete mitochondrial genomes and five nuclear genes reveals their evolutionary history and undescribed diversity. Mol. Phylogenet. Evol. 144: 106703. </t>
    </r>
  </si>
  <si>
    <r>
      <rPr>
        <b/>
        <vertAlign val="superscript"/>
        <sz val="11"/>
        <rFont val="Calibri"/>
        <charset val="134"/>
        <scheme val="minor"/>
      </rPr>
      <t>15</t>
    </r>
    <r>
      <rPr>
        <sz val="11"/>
        <rFont val="Calibri"/>
        <charset val="134"/>
        <scheme val="minor"/>
      </rPr>
      <t xml:space="preserve">Bellinvia, E., 2004. A phylogenetic study of the genus </t>
    </r>
    <r>
      <rPr>
        <i/>
        <sz val="11"/>
        <rFont val="Calibri"/>
        <charset val="134"/>
        <scheme val="minor"/>
      </rPr>
      <t>Apodemus</t>
    </r>
    <r>
      <rPr>
        <sz val="11"/>
        <rFont val="Calibri"/>
        <charset val="134"/>
        <scheme val="minor"/>
      </rPr>
      <t xml:space="preserve"> by sequencing the mitochondrial DNA control region. J. Zool. Syst. Evol. Res. 42: 289-297.</t>
    </r>
  </si>
  <si>
    <r>
      <rPr>
        <b/>
        <vertAlign val="superscript"/>
        <sz val="11"/>
        <color theme="1"/>
        <rFont val="Calibri"/>
        <charset val="134"/>
        <scheme val="minor"/>
      </rPr>
      <t>16</t>
    </r>
    <r>
      <rPr>
        <sz val="11"/>
        <color theme="1"/>
        <rFont val="Calibri"/>
        <charset val="134"/>
        <scheme val="minor"/>
      </rPr>
      <t xml:space="preserve">Sato, J., Suzuki, H., 2004. Phylogenetic relationships and divergence times of the genus </t>
    </r>
    <r>
      <rPr>
        <i/>
        <sz val="11"/>
        <color theme="1"/>
        <rFont val="Calibri"/>
        <charset val="134"/>
        <scheme val="minor"/>
      </rPr>
      <t>Tokudaia</t>
    </r>
    <r>
      <rPr>
        <sz val="11"/>
        <color theme="1"/>
        <rFont val="Calibri"/>
        <charset val="134"/>
        <scheme val="minor"/>
      </rPr>
      <t xml:space="preserve"> within Murinae (Muridae; Rodentia) inferred from the nucleotide sequences encoding the Cytb gene, RAG 1, and IRBP. Can. J. Zool. 82: 1343-1351.</t>
    </r>
  </si>
  <si>
    <r>
      <rPr>
        <b/>
        <vertAlign val="superscript"/>
        <sz val="11"/>
        <color theme="1"/>
        <rFont val="Calibri"/>
        <charset val="134"/>
        <scheme val="minor"/>
      </rPr>
      <t>17</t>
    </r>
    <r>
      <rPr>
        <sz val="11"/>
        <color theme="1"/>
        <rFont val="Calibri"/>
        <charset val="134"/>
        <scheme val="minor"/>
      </rPr>
      <t xml:space="preserve">Terao, M., Ogawa, Y., Takada, S., Kajitani, R., Okuno, M., Mochimaru, Y., Matsuoka, K., Itoh, T., Toyoda, A., Kono, T., Jogahara, T., Mizushima, S., Kuroiwa, A., 2022. Turnover of mammal sex chromosomes in the </t>
    </r>
    <r>
      <rPr>
        <i/>
        <sz val="11"/>
        <color theme="1"/>
        <rFont val="Calibri"/>
        <charset val="134"/>
        <scheme val="minor"/>
      </rPr>
      <t>Sry</t>
    </r>
    <r>
      <rPr>
        <sz val="11"/>
        <color theme="1"/>
        <rFont val="Calibri"/>
        <charset val="134"/>
        <scheme val="minor"/>
      </rPr>
      <t xml:space="preserve">-deficient Amami spiny rat is due to male-specific upregulation of </t>
    </r>
    <r>
      <rPr>
        <i/>
        <sz val="11"/>
        <color theme="1"/>
        <rFont val="Calibri"/>
        <charset val="134"/>
        <scheme val="minor"/>
      </rPr>
      <t>Sox9</t>
    </r>
    <r>
      <rPr>
        <sz val="11"/>
        <color theme="1"/>
        <rFont val="Calibri"/>
        <charset val="134"/>
        <scheme val="minor"/>
      </rPr>
      <t>. PNAS 119: e2211574119.</t>
    </r>
  </si>
  <si>
    <r>
      <rPr>
        <b/>
        <vertAlign val="superscript"/>
        <sz val="11"/>
        <color theme="1"/>
        <rFont val="Calibri"/>
        <charset val="134"/>
        <scheme val="minor"/>
      </rPr>
      <t>18</t>
    </r>
    <r>
      <rPr>
        <sz val="11"/>
        <color theme="1"/>
        <rFont val="Calibri"/>
        <charset val="134"/>
        <scheme val="minor"/>
      </rPr>
      <t>Kaleme, P., van Vuuren, B., Bowie, R., Bates, J., Kerbis Peterhans, J., Solano, E., unpublished</t>
    </r>
  </si>
  <si>
    <r>
      <rPr>
        <b/>
        <vertAlign val="superscript"/>
        <sz val="11"/>
        <color theme="1"/>
        <rFont val="Calibri"/>
        <charset val="134"/>
        <scheme val="minor"/>
      </rPr>
      <t>19</t>
    </r>
    <r>
      <rPr>
        <sz val="11"/>
        <color theme="1"/>
        <rFont val="Calibri"/>
        <charset val="134"/>
        <scheme val="minor"/>
      </rPr>
      <t xml:space="preserve">Lecompte, E., Denys, C., Granjon, L., 2005. Confrontation of morphological and molecular data: the </t>
    </r>
    <r>
      <rPr>
        <i/>
        <sz val="11"/>
        <color theme="1"/>
        <rFont val="Calibri"/>
        <charset val="134"/>
        <scheme val="minor"/>
      </rPr>
      <t>Praomys</t>
    </r>
    <r>
      <rPr>
        <sz val="11"/>
        <color theme="1"/>
        <rFont val="Calibri"/>
        <charset val="134"/>
        <scheme val="minor"/>
      </rPr>
      <t xml:space="preserve"> group (Rodentia, Murinae) as a case of adaptive convergences and morphological stasis. Mol. Phylogenet. Evol. 37: 899-919. </t>
    </r>
  </si>
  <si>
    <r>
      <rPr>
        <b/>
        <vertAlign val="superscript"/>
        <sz val="11"/>
        <color theme="1"/>
        <rFont val="Calibri"/>
        <charset val="134"/>
        <scheme val="minor"/>
      </rPr>
      <t>20</t>
    </r>
    <r>
      <rPr>
        <sz val="11"/>
        <color theme="1"/>
        <rFont val="Calibri"/>
        <charset val="134"/>
        <scheme val="minor"/>
      </rPr>
      <t>Steppan, S.J, Adkins, R.M., Spinks, P.Q., Hale, C., 2005. Multigene phylogeny of the Old World mice, Murinae, reveals distinct geographic lineages and the declining utility of mitochondrial genes compared to nuclear genes. Mol. Phylogenet. Evol. 37: 370-388.</t>
    </r>
  </si>
  <si>
    <r>
      <rPr>
        <b/>
        <vertAlign val="superscript"/>
        <sz val="11"/>
        <color theme="1"/>
        <rFont val="Calibri"/>
        <charset val="134"/>
        <scheme val="minor"/>
      </rPr>
      <t>21</t>
    </r>
    <r>
      <rPr>
        <sz val="11"/>
        <color theme="1"/>
        <rFont val="Calibri"/>
        <charset val="134"/>
        <scheme val="minor"/>
      </rPr>
      <t xml:space="preserve">Chevret, P., Jenkins, P., Catzeflis, F., 2003. Evolutionary systematics of the Indian mouse </t>
    </r>
    <r>
      <rPr>
        <i/>
        <sz val="11"/>
        <color theme="1"/>
        <rFont val="Calibri"/>
        <charset val="134"/>
        <scheme val="minor"/>
      </rPr>
      <t xml:space="preserve">Mus famulus </t>
    </r>
    <r>
      <rPr>
        <sz val="11"/>
        <color theme="1"/>
        <rFont val="Calibri"/>
        <charset val="134"/>
        <scheme val="minor"/>
      </rPr>
      <t>Bonhote, 1898: molecular (DNA/DNA hybridization and 12S rRNA sequences) and morphological evidence. Zool. J. Linn. Soc. 137: 385-401.</t>
    </r>
  </si>
  <si>
    <r>
      <rPr>
        <b/>
        <vertAlign val="superscript"/>
        <sz val="11"/>
        <color theme="1"/>
        <rFont val="Calibri"/>
        <charset val="134"/>
        <scheme val="minor"/>
      </rPr>
      <t>22</t>
    </r>
    <r>
      <rPr>
        <sz val="11"/>
        <color theme="1"/>
        <rFont val="Calibri"/>
        <charset val="134"/>
        <scheme val="minor"/>
      </rPr>
      <t xml:space="preserve">Serizawa, K., Suzuki, H., Tsuchiya, K., 2000. A phylogenetic view on species radiation in </t>
    </r>
    <r>
      <rPr>
        <i/>
        <sz val="11"/>
        <color theme="1"/>
        <rFont val="Calibri"/>
        <charset val="134"/>
        <scheme val="minor"/>
      </rPr>
      <t>Apodemus</t>
    </r>
    <r>
      <rPr>
        <sz val="11"/>
        <color theme="1"/>
        <rFont val="Calibri"/>
        <charset val="134"/>
        <scheme val="minor"/>
      </rPr>
      <t xml:space="preserve"> inferred from variation of nuclear and mitochondrial genes. Biochem. Genet. 38: 27-40. </t>
    </r>
  </si>
  <si>
    <t>reference not 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</si>
</sst>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charset val="134"/>
      <scheme val="minor"/>
    </font>
    <font>
      <b/>
      <vertAlign val="superscript"/>
      <sz val="11"/>
      <color theme="1"/>
      <name val="Calibri"/>
      <charset val="238"/>
      <scheme val="minor"/>
    </font>
    <font>
      <b/>
      <vertAlign val="superscript"/>
      <sz val="11"/>
      <color rgb="FFFF0000"/>
      <name val="Calibri"/>
      <charset val="134"/>
      <scheme val="minor"/>
    </font>
    <font>
      <b/>
      <vertAlign val="superscript"/>
      <sz val="11"/>
      <color theme="1"/>
      <name val="Calibri"/>
      <charset val="134"/>
      <scheme val="minor"/>
    </font>
    <font>
      <b/>
      <vertAlign val="superscript"/>
      <sz val="1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theme="1"/>
      <name val="Calibri"/>
      <charset val="238"/>
      <scheme val="minor"/>
    </font>
    <font>
      <sz val="1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FF0000"/>
      <name val="Calibri"/>
      <charset val="238"/>
      <scheme val="minor"/>
    </font>
    <font>
      <sz val="11"/>
      <color rgb="FFFF0000"/>
      <name val="Calibri"/>
      <charset val="134"/>
      <scheme val="minor"/>
    </font>
    <font>
      <sz val="11"/>
      <color theme="1"/>
      <name val="Calibri"/>
      <charset val="238"/>
      <scheme val="minor"/>
    </font>
    <font>
      <i/>
      <sz val="11"/>
      <color theme="1"/>
      <name val="Calibri"/>
      <charset val="134"/>
      <scheme val="minor"/>
    </font>
    <font>
      <i/>
      <sz val="1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/>
    <xf numFmtId="0" fontId="4" fillId="0" borderId="0" xfId="0" applyFont="1"/>
    <xf numFmtId="0" fontId="0" fillId="2" borderId="0" xfId="0" applyFill="1"/>
    <xf numFmtId="0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5" fillId="0" borderId="0" xfId="0" applyFont="1"/>
    <xf numFmtId="0" fontId="5" fillId="2" borderId="0" xfId="0" applyFont="1" applyFill="1"/>
    <xf numFmtId="0" fontId="0" fillId="0" borderId="0" xfId="0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10" fillId="0" borderId="0" xfId="0" applyFont="1"/>
    <xf numFmtId="0" fontId="0" fillId="0" borderId="0" xfId="0" quotePrefix="1" applyBorder="1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3/relationships/customStorage" Target="customStorage/customStorage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abSelected="1" workbookViewId="0">
      <pane ySplit="1" topLeftCell="A3" activePane="bottomLeft" state="frozen"/>
      <selection pane="bottomLeft" activeCell="A8" sqref="A8"/>
    </sheetView>
  </sheetViews>
  <sheetFormatPr defaultColWidth="9" defaultRowHeight="15"/>
  <cols>
    <col min="1" max="1" width="25.28515625" customWidth="1"/>
    <col min="3" max="3" width="16.7109375" customWidth="1"/>
    <col min="4" max="11" width="11.7109375" customWidth="1"/>
    <col min="12" max="12" width="8.140625" customWidth="1"/>
    <col min="13" max="13" width="9.85546875" customWidth="1"/>
    <col min="14" max="14" width="18" customWidth="1"/>
    <col min="15" max="15" width="26.42578125" customWidth="1"/>
    <col min="16" max="16" width="12.7109375" customWidth="1"/>
    <col min="17" max="17" width="19.7109375" customWidth="1"/>
  </cols>
  <sheetData>
    <row r="1" spans="1:17" ht="30">
      <c r="A1" s="12" t="s">
        <v>0</v>
      </c>
      <c r="B1" s="12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38" t="s">
        <v>8</v>
      </c>
      <c r="J1" s="38" t="s">
        <v>9</v>
      </c>
      <c r="K1" s="38" t="s">
        <v>10</v>
      </c>
      <c r="L1" s="39" t="s">
        <v>11</v>
      </c>
      <c r="M1" s="39" t="s">
        <v>12</v>
      </c>
      <c r="N1" s="39" t="s">
        <v>13</v>
      </c>
      <c r="O1" s="39" t="s">
        <v>14</v>
      </c>
      <c r="P1" s="39" t="s">
        <v>15</v>
      </c>
      <c r="Q1" s="41" t="s">
        <v>16</v>
      </c>
    </row>
    <row r="2" spans="1:17">
      <c r="A2" s="14" t="s">
        <v>17</v>
      </c>
      <c r="B2" s="15" t="s">
        <v>18</v>
      </c>
      <c r="C2" s="15" t="s">
        <v>18</v>
      </c>
      <c r="D2" s="16" t="s">
        <v>19</v>
      </c>
      <c r="E2" s="16" t="s">
        <v>20</v>
      </c>
      <c r="F2" s="16" t="s">
        <v>21</v>
      </c>
      <c r="G2" s="16" t="s">
        <v>22</v>
      </c>
      <c r="H2" s="16" t="s">
        <v>23</v>
      </c>
      <c r="I2" s="44" t="s">
        <v>24</v>
      </c>
      <c r="J2" s="44" t="s">
        <v>24</v>
      </c>
      <c r="K2" s="44" t="s">
        <v>24</v>
      </c>
      <c r="L2" s="16">
        <f>ROUND(COUNTIF(D2:K2,"-")*100/8,0)</f>
        <v>38</v>
      </c>
      <c r="M2" s="16">
        <v>1</v>
      </c>
      <c r="N2" s="16" t="s">
        <v>25</v>
      </c>
      <c r="O2" s="16" t="s">
        <v>26</v>
      </c>
      <c r="P2" s="16">
        <v>3</v>
      </c>
    </row>
    <row r="3" spans="1:17">
      <c r="A3" s="17" t="s">
        <v>17</v>
      </c>
      <c r="B3" s="18" t="s">
        <v>18</v>
      </c>
      <c r="C3" s="18" t="s">
        <v>18</v>
      </c>
      <c r="D3" s="44" t="s">
        <v>24</v>
      </c>
      <c r="E3" s="44" t="s">
        <v>24</v>
      </c>
      <c r="F3" s="19" t="s">
        <v>27</v>
      </c>
      <c r="G3" s="19" t="s">
        <v>28</v>
      </c>
      <c r="H3" s="44" t="s">
        <v>24</v>
      </c>
      <c r="I3" s="44" t="s">
        <v>24</v>
      </c>
      <c r="J3" s="44" t="s">
        <v>24</v>
      </c>
      <c r="K3" s="44" t="s">
        <v>24</v>
      </c>
      <c r="L3" s="19">
        <f t="shared" ref="L3:L34" si="0">ROUND(COUNTIF(D3:K3,"-")*100/8,0)</f>
        <v>75</v>
      </c>
      <c r="M3" s="19">
        <v>2</v>
      </c>
      <c r="N3" s="19" t="s">
        <v>29</v>
      </c>
      <c r="O3" s="19" t="s">
        <v>30</v>
      </c>
      <c r="P3" s="19">
        <v>3</v>
      </c>
    </row>
    <row r="4" spans="1:17" ht="30">
      <c r="A4" s="17" t="s">
        <v>17</v>
      </c>
      <c r="B4" s="18" t="s">
        <v>18</v>
      </c>
      <c r="C4" s="18" t="s">
        <v>18</v>
      </c>
      <c r="D4" s="44" t="s">
        <v>24</v>
      </c>
      <c r="E4" s="19" t="s">
        <v>31</v>
      </c>
      <c r="F4" s="44" t="s">
        <v>24</v>
      </c>
      <c r="G4" s="44" t="s">
        <v>24</v>
      </c>
      <c r="H4" s="44" t="s">
        <v>24</v>
      </c>
      <c r="I4" s="19" t="s">
        <v>32</v>
      </c>
      <c r="J4" s="44" t="s">
        <v>24</v>
      </c>
      <c r="K4" s="19" t="s">
        <v>33</v>
      </c>
      <c r="L4" s="19">
        <f t="shared" si="0"/>
        <v>63</v>
      </c>
      <c r="M4" s="19">
        <v>3</v>
      </c>
      <c r="N4" s="19" t="s">
        <v>34</v>
      </c>
      <c r="O4" s="19" t="s">
        <v>35</v>
      </c>
      <c r="P4" s="19">
        <v>8</v>
      </c>
    </row>
    <row r="5" spans="1:17">
      <c r="A5" s="17" t="s">
        <v>17</v>
      </c>
      <c r="B5" s="18" t="s">
        <v>18</v>
      </c>
      <c r="C5" s="18" t="s">
        <v>18</v>
      </c>
      <c r="D5" s="44" t="s">
        <v>24</v>
      </c>
      <c r="E5" s="44" t="s">
        <v>24</v>
      </c>
      <c r="F5" s="44" t="s">
        <v>24</v>
      </c>
      <c r="G5" s="44" t="s">
        <v>24</v>
      </c>
      <c r="H5" s="44" t="s">
        <v>24</v>
      </c>
      <c r="I5" s="44" t="s">
        <v>24</v>
      </c>
      <c r="J5" s="44" t="s">
        <v>36</v>
      </c>
      <c r="K5" s="44" t="s">
        <v>24</v>
      </c>
      <c r="L5" s="19">
        <f t="shared" si="0"/>
        <v>88</v>
      </c>
      <c r="M5" s="19">
        <v>4</v>
      </c>
      <c r="N5" s="19" t="s">
        <v>37</v>
      </c>
      <c r="O5" s="19" t="s">
        <v>38</v>
      </c>
      <c r="P5" s="19">
        <v>7</v>
      </c>
    </row>
    <row r="6" spans="1:17">
      <c r="A6" s="17" t="s">
        <v>17</v>
      </c>
      <c r="B6" s="18" t="s">
        <v>18</v>
      </c>
      <c r="C6" s="18" t="s">
        <v>18</v>
      </c>
      <c r="D6" s="19" t="s">
        <v>39</v>
      </c>
      <c r="E6" s="44" t="s">
        <v>24</v>
      </c>
      <c r="F6" s="44" t="s">
        <v>24</v>
      </c>
      <c r="G6" s="44" t="s">
        <v>24</v>
      </c>
      <c r="H6" s="44" t="s">
        <v>24</v>
      </c>
      <c r="I6" s="19" t="s">
        <v>39</v>
      </c>
      <c r="J6" s="19" t="s">
        <v>39</v>
      </c>
      <c r="K6" s="19" t="s">
        <v>39</v>
      </c>
      <c r="L6" s="19">
        <f t="shared" si="0"/>
        <v>50</v>
      </c>
      <c r="M6" s="19">
        <v>5</v>
      </c>
      <c r="N6" s="19" t="s">
        <v>40</v>
      </c>
      <c r="O6" s="44" t="s">
        <v>24</v>
      </c>
      <c r="P6" s="19">
        <v>9</v>
      </c>
    </row>
    <row r="7" spans="1:17">
      <c r="A7" s="20" t="s">
        <v>17</v>
      </c>
      <c r="B7" s="18" t="s">
        <v>18</v>
      </c>
      <c r="C7" s="18" t="s">
        <v>18</v>
      </c>
      <c r="D7" s="21" t="s">
        <v>41</v>
      </c>
      <c r="E7" s="21" t="s">
        <v>24</v>
      </c>
      <c r="F7" s="21" t="s">
        <v>24</v>
      </c>
      <c r="G7" s="21" t="s">
        <v>24</v>
      </c>
      <c r="H7" s="21" t="s">
        <v>24</v>
      </c>
      <c r="I7" s="21" t="s">
        <v>42</v>
      </c>
      <c r="J7" s="21" t="s">
        <v>24</v>
      </c>
      <c r="K7" s="21" t="s">
        <v>24</v>
      </c>
      <c r="L7" s="21">
        <f t="shared" si="0"/>
        <v>75</v>
      </c>
      <c r="M7" s="21">
        <v>6</v>
      </c>
      <c r="N7" s="21" t="s">
        <v>43</v>
      </c>
      <c r="O7" s="21" t="s">
        <v>44</v>
      </c>
      <c r="P7" s="21">
        <v>10</v>
      </c>
    </row>
    <row r="8" spans="1:17">
      <c r="A8" s="22" t="s">
        <v>45</v>
      </c>
      <c r="B8" s="15" t="s">
        <v>18</v>
      </c>
      <c r="C8" s="15" t="s">
        <v>18</v>
      </c>
      <c r="D8" s="45" t="s">
        <v>24</v>
      </c>
      <c r="E8" s="45" t="s">
        <v>24</v>
      </c>
      <c r="F8" s="23" t="s">
        <v>46</v>
      </c>
      <c r="G8" s="23" t="s">
        <v>47</v>
      </c>
      <c r="H8" s="23" t="s">
        <v>48</v>
      </c>
      <c r="I8" s="45" t="s">
        <v>24</v>
      </c>
      <c r="J8" s="45" t="s">
        <v>24</v>
      </c>
      <c r="K8" s="45" t="s">
        <v>24</v>
      </c>
      <c r="L8" s="23">
        <f t="shared" si="0"/>
        <v>63</v>
      </c>
      <c r="M8" s="23">
        <v>1</v>
      </c>
      <c r="N8" s="23" t="s">
        <v>49</v>
      </c>
      <c r="O8" s="23" t="s">
        <v>50</v>
      </c>
      <c r="P8" s="23">
        <v>3</v>
      </c>
    </row>
    <row r="9" spans="1:17">
      <c r="A9" s="17" t="s">
        <v>45</v>
      </c>
      <c r="B9" s="18" t="s">
        <v>18</v>
      </c>
      <c r="C9" s="18" t="s">
        <v>18</v>
      </c>
      <c r="D9" s="45" t="s">
        <v>24</v>
      </c>
      <c r="E9" s="45" t="s">
        <v>24</v>
      </c>
      <c r="F9" s="45" t="s">
        <v>24</v>
      </c>
      <c r="G9" s="45" t="s">
        <v>24</v>
      </c>
      <c r="H9" s="45" t="s">
        <v>24</v>
      </c>
      <c r="I9" s="45" t="s">
        <v>24</v>
      </c>
      <c r="J9" s="23" t="s">
        <v>51</v>
      </c>
      <c r="K9" s="45" t="s">
        <v>24</v>
      </c>
      <c r="L9" s="23">
        <f t="shared" si="0"/>
        <v>88</v>
      </c>
      <c r="M9" s="23">
        <v>2</v>
      </c>
      <c r="N9" s="23" t="s">
        <v>52</v>
      </c>
      <c r="O9" s="23" t="s">
        <v>53</v>
      </c>
      <c r="P9" s="23">
        <v>11</v>
      </c>
    </row>
    <row r="10" spans="1:17">
      <c r="A10" s="22" t="s">
        <v>45</v>
      </c>
      <c r="B10" s="24" t="s">
        <v>18</v>
      </c>
      <c r="C10" s="24" t="s">
        <v>18</v>
      </c>
      <c r="D10" s="23" t="s">
        <v>54</v>
      </c>
      <c r="E10" s="45" t="s">
        <v>24</v>
      </c>
      <c r="F10" s="45" t="s">
        <v>24</v>
      </c>
      <c r="G10" s="45" t="s">
        <v>24</v>
      </c>
      <c r="H10" s="45" t="s">
        <v>24</v>
      </c>
      <c r="I10" s="45" t="s">
        <v>24</v>
      </c>
      <c r="J10" s="45" t="s">
        <v>24</v>
      </c>
      <c r="K10" s="45" t="s">
        <v>24</v>
      </c>
      <c r="L10" s="23">
        <f t="shared" si="0"/>
        <v>88</v>
      </c>
      <c r="M10" s="23">
        <v>3</v>
      </c>
      <c r="N10" s="23" t="s">
        <v>55</v>
      </c>
      <c r="O10" s="23" t="s">
        <v>53</v>
      </c>
      <c r="P10" s="23">
        <v>12</v>
      </c>
    </row>
    <row r="11" spans="1:17">
      <c r="A11" s="14" t="s">
        <v>56</v>
      </c>
      <c r="B11" s="18" t="s">
        <v>18</v>
      </c>
      <c r="C11" s="18" t="s">
        <v>18</v>
      </c>
      <c r="D11" s="16" t="s">
        <v>57</v>
      </c>
      <c r="E11" s="16" t="s">
        <v>58</v>
      </c>
      <c r="F11" s="16" t="s">
        <v>59</v>
      </c>
      <c r="G11" s="16" t="s">
        <v>60</v>
      </c>
      <c r="H11" s="16" t="s">
        <v>61</v>
      </c>
      <c r="I11" s="46" t="s">
        <v>24</v>
      </c>
      <c r="J11" s="46" t="s">
        <v>24</v>
      </c>
      <c r="K11" s="46" t="s">
        <v>24</v>
      </c>
      <c r="L11" s="16">
        <f t="shared" si="0"/>
        <v>38</v>
      </c>
      <c r="M11" s="16">
        <v>1</v>
      </c>
      <c r="N11" s="16" t="s">
        <v>62</v>
      </c>
      <c r="O11" s="16" t="s">
        <v>63</v>
      </c>
      <c r="P11" s="16">
        <v>3</v>
      </c>
    </row>
    <row r="12" spans="1:17">
      <c r="A12" s="22" t="s">
        <v>56</v>
      </c>
      <c r="B12" s="18" t="s">
        <v>18</v>
      </c>
      <c r="C12" s="18" t="s">
        <v>18</v>
      </c>
      <c r="D12" s="45" t="s">
        <v>24</v>
      </c>
      <c r="E12" s="45" t="s">
        <v>24</v>
      </c>
      <c r="F12" s="23" t="s">
        <v>64</v>
      </c>
      <c r="G12" s="23" t="s">
        <v>65</v>
      </c>
      <c r="H12" s="45" t="s">
        <v>24</v>
      </c>
      <c r="I12" s="45" t="s">
        <v>24</v>
      </c>
      <c r="J12" s="45" t="s">
        <v>24</v>
      </c>
      <c r="K12" s="45" t="s">
        <v>24</v>
      </c>
      <c r="L12" s="23">
        <f t="shared" si="0"/>
        <v>75</v>
      </c>
      <c r="M12" s="23">
        <v>2</v>
      </c>
      <c r="N12" s="23" t="s">
        <v>66</v>
      </c>
      <c r="O12" s="23" t="s">
        <v>30</v>
      </c>
      <c r="P12" s="23">
        <v>3</v>
      </c>
    </row>
    <row r="13" spans="1:17" ht="30">
      <c r="A13" s="22" t="s">
        <v>56</v>
      </c>
      <c r="B13" s="18" t="s">
        <v>18</v>
      </c>
      <c r="C13" s="18" t="s">
        <v>18</v>
      </c>
      <c r="D13" s="45" t="s">
        <v>24</v>
      </c>
      <c r="E13" s="23" t="s">
        <v>67</v>
      </c>
      <c r="F13" s="45" t="s">
        <v>24</v>
      </c>
      <c r="G13" s="45" t="s">
        <v>24</v>
      </c>
      <c r="H13" s="45" t="s">
        <v>24</v>
      </c>
      <c r="I13" s="23" t="s">
        <v>68</v>
      </c>
      <c r="J13" s="45" t="s">
        <v>24</v>
      </c>
      <c r="K13" s="23" t="s">
        <v>69</v>
      </c>
      <c r="L13" s="23">
        <f t="shared" si="0"/>
        <v>63</v>
      </c>
      <c r="M13" s="23">
        <v>3</v>
      </c>
      <c r="N13" s="23" t="s">
        <v>70</v>
      </c>
      <c r="O13" s="23" t="s">
        <v>71</v>
      </c>
      <c r="P13" s="23">
        <v>8</v>
      </c>
    </row>
    <row r="14" spans="1:17">
      <c r="A14" s="22" t="s">
        <v>56</v>
      </c>
      <c r="B14" s="18" t="s">
        <v>18</v>
      </c>
      <c r="C14" s="18" t="s">
        <v>18</v>
      </c>
      <c r="D14" s="23" t="s">
        <v>72</v>
      </c>
      <c r="E14" s="45" t="s">
        <v>24</v>
      </c>
      <c r="F14" s="45" t="s">
        <v>24</v>
      </c>
      <c r="G14" s="45" t="s">
        <v>24</v>
      </c>
      <c r="H14" s="45" t="s">
        <v>24</v>
      </c>
      <c r="I14" s="23" t="s">
        <v>72</v>
      </c>
      <c r="J14" s="23" t="s">
        <v>72</v>
      </c>
      <c r="K14" s="23" t="s">
        <v>72</v>
      </c>
      <c r="L14" s="23">
        <f t="shared" si="0"/>
        <v>50</v>
      </c>
      <c r="M14" s="23">
        <v>4</v>
      </c>
      <c r="N14" s="23" t="s">
        <v>73</v>
      </c>
      <c r="O14" s="45" t="s">
        <v>24</v>
      </c>
      <c r="P14" s="23">
        <v>13</v>
      </c>
    </row>
    <row r="15" spans="1:17">
      <c r="A15" s="22" t="s">
        <v>56</v>
      </c>
      <c r="B15" s="18" t="s">
        <v>18</v>
      </c>
      <c r="C15" s="18" t="s">
        <v>18</v>
      </c>
      <c r="D15" s="23" t="s">
        <v>74</v>
      </c>
      <c r="E15" s="45" t="s">
        <v>24</v>
      </c>
      <c r="F15" s="45" t="s">
        <v>24</v>
      </c>
      <c r="G15" s="45" t="s">
        <v>24</v>
      </c>
      <c r="H15" s="45" t="s">
        <v>24</v>
      </c>
      <c r="I15" s="23" t="s">
        <v>74</v>
      </c>
      <c r="J15" s="23" t="s">
        <v>74</v>
      </c>
      <c r="K15" s="23" t="s">
        <v>74</v>
      </c>
      <c r="L15" s="23">
        <f t="shared" si="0"/>
        <v>50</v>
      </c>
      <c r="M15" s="23">
        <v>5</v>
      </c>
      <c r="N15" s="23" t="s">
        <v>75</v>
      </c>
      <c r="O15" s="23" t="s">
        <v>76</v>
      </c>
      <c r="P15" s="23">
        <v>14</v>
      </c>
    </row>
    <row r="16" spans="1:17">
      <c r="A16" s="14" t="s">
        <v>77</v>
      </c>
      <c r="B16" s="15" t="s">
        <v>18</v>
      </c>
      <c r="C16" s="15" t="s">
        <v>18</v>
      </c>
      <c r="D16" s="16" t="s">
        <v>78</v>
      </c>
      <c r="E16" s="16" t="s">
        <v>79</v>
      </c>
      <c r="F16" s="16" t="s">
        <v>80</v>
      </c>
      <c r="G16" s="16" t="s">
        <v>81</v>
      </c>
      <c r="H16" s="16" t="s">
        <v>82</v>
      </c>
      <c r="I16" s="46" t="s">
        <v>24</v>
      </c>
      <c r="J16" s="46" t="s">
        <v>24</v>
      </c>
      <c r="K16" s="46" t="s">
        <v>24</v>
      </c>
      <c r="L16" s="16">
        <f t="shared" si="0"/>
        <v>38</v>
      </c>
      <c r="M16" s="16">
        <v>1</v>
      </c>
      <c r="N16" s="16" t="s">
        <v>83</v>
      </c>
      <c r="O16" s="16" t="s">
        <v>84</v>
      </c>
      <c r="P16" s="16" t="s">
        <v>85</v>
      </c>
    </row>
    <row r="17" spans="1:20">
      <c r="A17" s="17" t="s">
        <v>77</v>
      </c>
      <c r="B17" s="18" t="s">
        <v>18</v>
      </c>
      <c r="C17" s="18" t="s">
        <v>18</v>
      </c>
      <c r="D17" s="44" t="s">
        <v>24</v>
      </c>
      <c r="E17" s="44" t="s">
        <v>24</v>
      </c>
      <c r="F17" s="19" t="s">
        <v>86</v>
      </c>
      <c r="G17" s="19" t="s">
        <v>87</v>
      </c>
      <c r="H17" s="44" t="s">
        <v>24</v>
      </c>
      <c r="I17" s="44" t="s">
        <v>24</v>
      </c>
      <c r="J17" s="44" t="s">
        <v>24</v>
      </c>
      <c r="K17" s="44" t="s">
        <v>24</v>
      </c>
      <c r="L17" s="19">
        <f t="shared" si="0"/>
        <v>75</v>
      </c>
      <c r="M17" s="19">
        <v>2</v>
      </c>
      <c r="N17" s="19" t="s">
        <v>88</v>
      </c>
      <c r="O17" s="19" t="s">
        <v>89</v>
      </c>
      <c r="P17" s="19">
        <v>3</v>
      </c>
    </row>
    <row r="18" spans="1:20">
      <c r="A18" s="17" t="s">
        <v>77</v>
      </c>
      <c r="B18" s="18" t="s">
        <v>18</v>
      </c>
      <c r="C18" s="18" t="s">
        <v>18</v>
      </c>
      <c r="D18" s="44" t="s">
        <v>24</v>
      </c>
      <c r="E18" s="44" t="s">
        <v>24</v>
      </c>
      <c r="F18" s="19" t="s">
        <v>90</v>
      </c>
      <c r="G18" s="19" t="s">
        <v>91</v>
      </c>
      <c r="H18" s="44" t="s">
        <v>24</v>
      </c>
      <c r="I18" s="44" t="s">
        <v>24</v>
      </c>
      <c r="J18" s="44" t="s">
        <v>24</v>
      </c>
      <c r="K18" s="44" t="s">
        <v>24</v>
      </c>
      <c r="L18" s="19">
        <f t="shared" si="0"/>
        <v>75</v>
      </c>
      <c r="M18" s="19">
        <v>3</v>
      </c>
      <c r="N18" s="19" t="s">
        <v>92</v>
      </c>
      <c r="O18" s="19" t="s">
        <v>93</v>
      </c>
      <c r="P18" s="19">
        <v>3</v>
      </c>
    </row>
    <row r="19" spans="1:20">
      <c r="A19" s="17" t="s">
        <v>77</v>
      </c>
      <c r="B19" s="18" t="s">
        <v>18</v>
      </c>
      <c r="C19" s="18" t="s">
        <v>18</v>
      </c>
      <c r="D19" s="19" t="s">
        <v>94</v>
      </c>
      <c r="E19" s="19" t="s">
        <v>95</v>
      </c>
      <c r="F19" s="44" t="s">
        <v>24</v>
      </c>
      <c r="G19" s="44" t="s">
        <v>24</v>
      </c>
      <c r="H19" s="44" t="s">
        <v>24</v>
      </c>
      <c r="I19" s="44" t="s">
        <v>24</v>
      </c>
      <c r="J19" s="19" t="s">
        <v>96</v>
      </c>
      <c r="K19" s="19" t="s">
        <v>97</v>
      </c>
      <c r="L19" s="19">
        <f t="shared" si="0"/>
        <v>50</v>
      </c>
      <c r="M19" s="19">
        <v>4</v>
      </c>
      <c r="N19" s="19" t="s">
        <v>98</v>
      </c>
      <c r="O19" s="19" t="s">
        <v>99</v>
      </c>
      <c r="P19" s="19">
        <v>5</v>
      </c>
    </row>
    <row r="20" spans="1:20">
      <c r="A20" s="17" t="s">
        <v>77</v>
      </c>
      <c r="B20" s="18" t="s">
        <v>18</v>
      </c>
      <c r="C20" s="18" t="s">
        <v>18</v>
      </c>
      <c r="D20" s="19" t="s">
        <v>100</v>
      </c>
      <c r="E20" s="19" t="s">
        <v>101</v>
      </c>
      <c r="F20" s="44" t="s">
        <v>24</v>
      </c>
      <c r="G20" s="44" t="s">
        <v>24</v>
      </c>
      <c r="H20" s="44" t="s">
        <v>24</v>
      </c>
      <c r="I20" s="44" t="s">
        <v>24</v>
      </c>
      <c r="J20" s="19" t="s">
        <v>102</v>
      </c>
      <c r="K20" s="19" t="s">
        <v>103</v>
      </c>
      <c r="L20" s="19">
        <f t="shared" si="0"/>
        <v>50</v>
      </c>
      <c r="M20" s="19">
        <v>5</v>
      </c>
      <c r="N20" s="19" t="s">
        <v>104</v>
      </c>
      <c r="O20" s="19" t="s">
        <v>105</v>
      </c>
      <c r="P20" s="19">
        <v>5</v>
      </c>
    </row>
    <row r="21" spans="1:20">
      <c r="A21" s="20" t="s">
        <v>77</v>
      </c>
      <c r="B21" s="24" t="s">
        <v>18</v>
      </c>
      <c r="C21" s="24" t="s">
        <v>18</v>
      </c>
      <c r="D21" s="21" t="s">
        <v>106</v>
      </c>
      <c r="E21" s="47" t="s">
        <v>24</v>
      </c>
      <c r="F21" s="47" t="s">
        <v>24</v>
      </c>
      <c r="G21" s="47" t="s">
        <v>24</v>
      </c>
      <c r="H21" s="47" t="s">
        <v>24</v>
      </c>
      <c r="I21" s="21" t="s">
        <v>107</v>
      </c>
      <c r="J21" s="47" t="s">
        <v>24</v>
      </c>
      <c r="K21" s="47" t="s">
        <v>24</v>
      </c>
      <c r="L21" s="21">
        <f t="shared" si="0"/>
        <v>75</v>
      </c>
      <c r="M21" s="21">
        <v>6</v>
      </c>
      <c r="N21" s="21" t="s">
        <v>108</v>
      </c>
      <c r="O21" s="21" t="s">
        <v>109</v>
      </c>
      <c r="P21" s="21">
        <v>10</v>
      </c>
    </row>
    <row r="22" spans="1:20">
      <c r="A22" s="22" t="s">
        <v>110</v>
      </c>
      <c r="B22" s="18" t="s">
        <v>18</v>
      </c>
      <c r="C22" s="18" t="s">
        <v>18</v>
      </c>
      <c r="D22" s="23" t="s">
        <v>111</v>
      </c>
      <c r="E22" s="23" t="s">
        <v>112</v>
      </c>
      <c r="F22" s="23" t="s">
        <v>113</v>
      </c>
      <c r="G22" s="23" t="s">
        <v>114</v>
      </c>
      <c r="H22" s="23" t="s">
        <v>115</v>
      </c>
      <c r="I22" s="45" t="s">
        <v>24</v>
      </c>
      <c r="J22" s="45" t="s">
        <v>24</v>
      </c>
      <c r="K22" s="45" t="s">
        <v>24</v>
      </c>
      <c r="L22" s="23">
        <f t="shared" si="0"/>
        <v>38</v>
      </c>
      <c r="M22" s="23">
        <v>1</v>
      </c>
      <c r="N22" s="23" t="s">
        <v>116</v>
      </c>
      <c r="O22" s="23" t="s">
        <v>117</v>
      </c>
      <c r="P22" s="23" t="s">
        <v>118</v>
      </c>
    </row>
    <row r="23" spans="1:20" ht="30">
      <c r="A23" s="22" t="s">
        <v>110</v>
      </c>
      <c r="B23" s="18" t="s">
        <v>18</v>
      </c>
      <c r="C23" s="18" t="s">
        <v>18</v>
      </c>
      <c r="D23" s="45" t="s">
        <v>24</v>
      </c>
      <c r="E23" s="23" t="s">
        <v>119</v>
      </c>
      <c r="F23" s="44" t="s">
        <v>24</v>
      </c>
      <c r="G23" s="44" t="s">
        <v>24</v>
      </c>
      <c r="H23" s="44" t="s">
        <v>24</v>
      </c>
      <c r="I23" s="23" t="s">
        <v>120</v>
      </c>
      <c r="J23" s="45" t="s">
        <v>24</v>
      </c>
      <c r="K23" s="23" t="s">
        <v>121</v>
      </c>
      <c r="L23" s="23">
        <f t="shared" si="0"/>
        <v>63</v>
      </c>
      <c r="M23" s="23">
        <v>2</v>
      </c>
      <c r="N23" s="23" t="s">
        <v>122</v>
      </c>
      <c r="O23" s="23" t="s">
        <v>123</v>
      </c>
      <c r="P23" s="23">
        <v>8</v>
      </c>
    </row>
    <row r="24" spans="1:20">
      <c r="A24" s="22" t="s">
        <v>110</v>
      </c>
      <c r="B24" s="18" t="s">
        <v>18</v>
      </c>
      <c r="C24" s="18" t="s">
        <v>18</v>
      </c>
      <c r="D24" s="45" t="s">
        <v>124</v>
      </c>
      <c r="E24" s="45" t="s">
        <v>24</v>
      </c>
      <c r="F24" s="45" t="s">
        <v>24</v>
      </c>
      <c r="G24" s="45" t="s">
        <v>24</v>
      </c>
      <c r="H24" s="45" t="s">
        <v>24</v>
      </c>
      <c r="I24" s="23" t="s">
        <v>125</v>
      </c>
      <c r="J24" s="45" t="s">
        <v>24</v>
      </c>
      <c r="K24" s="45" t="s">
        <v>24</v>
      </c>
      <c r="L24" s="23">
        <f t="shared" si="0"/>
        <v>75</v>
      </c>
      <c r="M24" s="23">
        <v>3</v>
      </c>
      <c r="N24" s="23" t="s">
        <v>126</v>
      </c>
      <c r="O24" s="23" t="s">
        <v>127</v>
      </c>
      <c r="P24" s="23">
        <v>10</v>
      </c>
    </row>
    <row r="25" spans="1:20">
      <c r="A25" s="17" t="s">
        <v>110</v>
      </c>
      <c r="B25" s="18" t="s">
        <v>18</v>
      </c>
      <c r="C25" s="18" t="s">
        <v>18</v>
      </c>
      <c r="D25" s="44" t="s">
        <v>128</v>
      </c>
      <c r="E25" s="44" t="s">
        <v>24</v>
      </c>
      <c r="F25" s="44" t="s">
        <v>24</v>
      </c>
      <c r="G25" s="44" t="s">
        <v>24</v>
      </c>
      <c r="H25" s="44" t="s">
        <v>24</v>
      </c>
      <c r="I25" s="19" t="s">
        <v>129</v>
      </c>
      <c r="J25" s="44" t="s">
        <v>24</v>
      </c>
      <c r="K25" s="44" t="s">
        <v>24</v>
      </c>
      <c r="L25" s="19">
        <f t="shared" si="0"/>
        <v>75</v>
      </c>
      <c r="M25" s="19">
        <v>4</v>
      </c>
      <c r="N25" s="19" t="s">
        <v>130</v>
      </c>
      <c r="O25" s="19" t="s">
        <v>131</v>
      </c>
      <c r="P25" s="19">
        <v>10</v>
      </c>
    </row>
    <row r="26" spans="1:20">
      <c r="A26" s="20" t="s">
        <v>110</v>
      </c>
      <c r="B26" s="24" t="s">
        <v>18</v>
      </c>
      <c r="C26" s="24" t="s">
        <v>18</v>
      </c>
      <c r="D26" s="47" t="s">
        <v>24</v>
      </c>
      <c r="E26" s="47" t="s">
        <v>24</v>
      </c>
      <c r="F26" s="47" t="s">
        <v>24</v>
      </c>
      <c r="G26" s="47" t="s">
        <v>24</v>
      </c>
      <c r="H26" s="47" t="s">
        <v>24</v>
      </c>
      <c r="I26" s="47" t="s">
        <v>24</v>
      </c>
      <c r="J26" s="21" t="s">
        <v>132</v>
      </c>
      <c r="K26" s="21" t="s">
        <v>24</v>
      </c>
      <c r="L26" s="21">
        <f t="shared" si="0"/>
        <v>88</v>
      </c>
      <c r="M26" s="21">
        <v>5</v>
      </c>
      <c r="N26" s="21">
        <v>91</v>
      </c>
      <c r="O26" s="21" t="s">
        <v>24</v>
      </c>
      <c r="P26" s="21">
        <v>15</v>
      </c>
    </row>
    <row r="27" spans="1:20">
      <c r="A27" s="22" t="s">
        <v>133</v>
      </c>
      <c r="B27" s="18" t="s">
        <v>18</v>
      </c>
      <c r="C27" s="18" t="s">
        <v>18</v>
      </c>
      <c r="D27" s="23" t="s">
        <v>134</v>
      </c>
      <c r="E27" s="23" t="s">
        <v>135</v>
      </c>
      <c r="F27" s="23" t="s">
        <v>136</v>
      </c>
      <c r="G27" s="45" t="s">
        <v>24</v>
      </c>
      <c r="H27" s="45" t="s">
        <v>24</v>
      </c>
      <c r="I27" s="45" t="s">
        <v>24</v>
      </c>
      <c r="J27" s="45" t="s">
        <v>24</v>
      </c>
      <c r="K27" s="45" t="s">
        <v>24</v>
      </c>
      <c r="L27" s="23">
        <f t="shared" si="0"/>
        <v>63</v>
      </c>
      <c r="M27" s="23">
        <v>1</v>
      </c>
      <c r="N27" s="23" t="s">
        <v>137</v>
      </c>
      <c r="O27" s="23" t="s">
        <v>138</v>
      </c>
      <c r="P27" s="23">
        <v>3</v>
      </c>
    </row>
    <row r="28" spans="1:20">
      <c r="A28" s="22" t="s">
        <v>133</v>
      </c>
      <c r="B28" s="18" t="s">
        <v>18</v>
      </c>
      <c r="C28" s="18" t="s">
        <v>18</v>
      </c>
      <c r="D28" s="23" t="s">
        <v>139</v>
      </c>
      <c r="E28" s="23" t="s">
        <v>140</v>
      </c>
      <c r="F28" s="23" t="s">
        <v>141</v>
      </c>
      <c r="G28" s="23" t="s">
        <v>142</v>
      </c>
      <c r="H28" s="45" t="s">
        <v>24</v>
      </c>
      <c r="I28" s="45" t="s">
        <v>24</v>
      </c>
      <c r="J28" s="45" t="s">
        <v>24</v>
      </c>
      <c r="K28" s="45" t="s">
        <v>24</v>
      </c>
      <c r="L28" s="23">
        <f t="shared" si="0"/>
        <v>50</v>
      </c>
      <c r="M28" s="23">
        <v>2</v>
      </c>
      <c r="N28" s="23" t="s">
        <v>143</v>
      </c>
      <c r="O28" s="23" t="s">
        <v>138</v>
      </c>
      <c r="P28" s="23">
        <v>3</v>
      </c>
    </row>
    <row r="29" spans="1:20">
      <c r="A29" s="22" t="s">
        <v>133</v>
      </c>
      <c r="B29" s="18" t="s">
        <v>18</v>
      </c>
      <c r="C29" s="18" t="s">
        <v>18</v>
      </c>
      <c r="D29" s="45" t="s">
        <v>24</v>
      </c>
      <c r="E29" s="45" t="s">
        <v>24</v>
      </c>
      <c r="F29" s="23" t="s">
        <v>144</v>
      </c>
      <c r="G29" s="23" t="s">
        <v>145</v>
      </c>
      <c r="H29" s="23" t="s">
        <v>146</v>
      </c>
      <c r="I29" s="45" t="s">
        <v>24</v>
      </c>
      <c r="J29" s="45" t="s">
        <v>24</v>
      </c>
      <c r="K29" s="45" t="s">
        <v>24</v>
      </c>
      <c r="L29" s="23">
        <f t="shared" si="0"/>
        <v>63</v>
      </c>
      <c r="M29" s="23">
        <v>3</v>
      </c>
      <c r="N29" s="23" t="s">
        <v>147</v>
      </c>
      <c r="O29" s="23" t="s">
        <v>148</v>
      </c>
      <c r="P29" s="23">
        <v>3</v>
      </c>
    </row>
    <row r="30" spans="1:20">
      <c r="A30" s="22" t="s">
        <v>133</v>
      </c>
      <c r="B30" s="18" t="s">
        <v>18</v>
      </c>
      <c r="C30" s="18" t="s">
        <v>18</v>
      </c>
      <c r="D30" s="23" t="s">
        <v>149</v>
      </c>
      <c r="E30" s="45" t="s">
        <v>24</v>
      </c>
      <c r="F30" s="45" t="s">
        <v>24</v>
      </c>
      <c r="G30" s="45" t="s">
        <v>24</v>
      </c>
      <c r="H30" s="45" t="s">
        <v>24</v>
      </c>
      <c r="I30" s="45" t="s">
        <v>150</v>
      </c>
      <c r="J30" s="45" t="s">
        <v>24</v>
      </c>
      <c r="K30" s="45" t="s">
        <v>24</v>
      </c>
      <c r="L30" s="23">
        <f t="shared" si="0"/>
        <v>75</v>
      </c>
      <c r="M30" s="23">
        <v>4</v>
      </c>
      <c r="N30" s="23" t="s">
        <v>151</v>
      </c>
      <c r="O30" s="23" t="s">
        <v>152</v>
      </c>
      <c r="P30" s="23">
        <v>10</v>
      </c>
    </row>
    <row r="31" spans="1:20">
      <c r="A31" s="22" t="s">
        <v>133</v>
      </c>
      <c r="B31" s="18" t="s">
        <v>18</v>
      </c>
      <c r="C31" s="18" t="s">
        <v>18</v>
      </c>
      <c r="D31" s="23" t="s">
        <v>153</v>
      </c>
      <c r="E31" s="45" t="s">
        <v>24</v>
      </c>
      <c r="F31" s="45" t="s">
        <v>24</v>
      </c>
      <c r="G31" s="45" t="s">
        <v>24</v>
      </c>
      <c r="H31" s="45" t="s">
        <v>24</v>
      </c>
      <c r="I31" s="45" t="s">
        <v>154</v>
      </c>
      <c r="J31" s="45" t="s">
        <v>24</v>
      </c>
      <c r="K31" s="45" t="s">
        <v>24</v>
      </c>
      <c r="L31" s="23">
        <f t="shared" si="0"/>
        <v>75</v>
      </c>
      <c r="M31" s="23">
        <v>5</v>
      </c>
      <c r="N31" s="23" t="s">
        <v>155</v>
      </c>
      <c r="O31" s="23" t="s">
        <v>156</v>
      </c>
      <c r="P31" s="23">
        <v>10</v>
      </c>
    </row>
    <row r="32" spans="1:20" ht="30">
      <c r="A32" s="14" t="s">
        <v>157</v>
      </c>
      <c r="B32" s="15" t="s">
        <v>18</v>
      </c>
      <c r="C32" s="15" t="s">
        <v>18</v>
      </c>
      <c r="D32" s="16" t="s">
        <v>158</v>
      </c>
      <c r="E32" s="15" t="s">
        <v>24</v>
      </c>
      <c r="F32" s="46" t="s">
        <v>24</v>
      </c>
      <c r="G32" s="46" t="s">
        <v>24</v>
      </c>
      <c r="H32" s="46" t="s">
        <v>24</v>
      </c>
      <c r="I32" s="46" t="s">
        <v>24</v>
      </c>
      <c r="J32" s="16" t="s">
        <v>159</v>
      </c>
      <c r="K32" s="46" t="s">
        <v>24</v>
      </c>
      <c r="L32" s="16">
        <f t="shared" si="0"/>
        <v>75</v>
      </c>
      <c r="M32" s="16">
        <v>1</v>
      </c>
      <c r="N32" s="16" t="s">
        <v>160</v>
      </c>
      <c r="O32" s="16" t="s">
        <v>161</v>
      </c>
      <c r="P32" s="16" t="s">
        <v>162</v>
      </c>
      <c r="Q32" t="s">
        <v>163</v>
      </c>
      <c r="T32" s="23"/>
    </row>
    <row r="33" spans="1:19" s="11" customFormat="1" ht="30">
      <c r="A33" s="25" t="s">
        <v>157</v>
      </c>
      <c r="B33" s="18" t="s">
        <v>18</v>
      </c>
      <c r="C33" s="18" t="s">
        <v>18</v>
      </c>
      <c r="D33" s="23" t="s">
        <v>164</v>
      </c>
      <c r="E33" s="23" t="s">
        <v>165</v>
      </c>
      <c r="F33" s="45" t="s">
        <v>24</v>
      </c>
      <c r="G33" s="45" t="s">
        <v>24</v>
      </c>
      <c r="H33" s="45" t="s">
        <v>24</v>
      </c>
      <c r="I33" s="23" t="s">
        <v>166</v>
      </c>
      <c r="J33" s="23" t="s">
        <v>167</v>
      </c>
      <c r="K33" s="45" t="s">
        <v>24</v>
      </c>
      <c r="L33" s="23">
        <f t="shared" si="0"/>
        <v>50</v>
      </c>
      <c r="M33" s="23">
        <v>2</v>
      </c>
      <c r="N33" s="23" t="s">
        <v>168</v>
      </c>
      <c r="O33" s="23" t="s">
        <v>169</v>
      </c>
      <c r="P33" s="23" t="s">
        <v>162</v>
      </c>
      <c r="Q33" s="42" t="s">
        <v>170</v>
      </c>
      <c r="R33"/>
      <c r="S33"/>
    </row>
    <row r="34" spans="1:19">
      <c r="A34" s="22" t="s">
        <v>157</v>
      </c>
      <c r="B34" s="18" t="s">
        <v>18</v>
      </c>
      <c r="C34" s="18" t="s">
        <v>18</v>
      </c>
      <c r="D34" s="26" t="s">
        <v>171</v>
      </c>
      <c r="E34" s="27" t="s">
        <v>172</v>
      </c>
      <c r="F34" s="45" t="s">
        <v>24</v>
      </c>
      <c r="G34" s="45" t="s">
        <v>24</v>
      </c>
      <c r="H34" s="45" t="s">
        <v>24</v>
      </c>
      <c r="I34" s="45" t="s">
        <v>24</v>
      </c>
      <c r="J34" s="27" t="s">
        <v>173</v>
      </c>
      <c r="K34" s="45" t="s">
        <v>24</v>
      </c>
      <c r="L34" s="23">
        <f t="shared" si="0"/>
        <v>63</v>
      </c>
      <c r="M34" s="23">
        <v>3</v>
      </c>
      <c r="N34" s="23" t="s">
        <v>174</v>
      </c>
      <c r="O34" s="29" t="s">
        <v>169</v>
      </c>
      <c r="P34" s="23" t="s">
        <v>162</v>
      </c>
      <c r="Q34" t="s">
        <v>163</v>
      </c>
    </row>
    <row r="35" spans="1:19">
      <c r="A35" s="22" t="s">
        <v>157</v>
      </c>
      <c r="B35" s="18" t="s">
        <v>18</v>
      </c>
      <c r="C35" s="18" t="s">
        <v>18</v>
      </c>
      <c r="D35" s="26" t="s">
        <v>175</v>
      </c>
      <c r="E35" s="27" t="s">
        <v>176</v>
      </c>
      <c r="F35" s="45" t="s">
        <v>24</v>
      </c>
      <c r="G35" s="45" t="s">
        <v>24</v>
      </c>
      <c r="H35" s="45" t="s">
        <v>24</v>
      </c>
      <c r="I35" s="45" t="s">
        <v>24</v>
      </c>
      <c r="J35" s="23" t="s">
        <v>177</v>
      </c>
      <c r="K35" s="45" t="s">
        <v>24</v>
      </c>
      <c r="L35" s="23">
        <f t="shared" ref="L35:L56" si="1">ROUND(COUNTIF(D35:K35,"-")*100/8,0)</f>
        <v>63</v>
      </c>
      <c r="M35" s="23">
        <v>4</v>
      </c>
      <c r="N35" s="29" t="s">
        <v>178</v>
      </c>
      <c r="O35" s="29" t="s">
        <v>179</v>
      </c>
      <c r="P35" s="23" t="s">
        <v>162</v>
      </c>
      <c r="Q35" t="s">
        <v>163</v>
      </c>
    </row>
    <row r="36" spans="1:19">
      <c r="A36" s="20" t="s">
        <v>157</v>
      </c>
      <c r="B36" s="24" t="s">
        <v>18</v>
      </c>
      <c r="C36" s="24" t="s">
        <v>18</v>
      </c>
      <c r="D36" s="21" t="s">
        <v>24</v>
      </c>
      <c r="E36" s="24" t="s">
        <v>24</v>
      </c>
      <c r="F36" s="47" t="s">
        <v>24</v>
      </c>
      <c r="G36" s="47" t="s">
        <v>24</v>
      </c>
      <c r="H36" s="47" t="s">
        <v>24</v>
      </c>
      <c r="I36" s="47" t="s">
        <v>24</v>
      </c>
      <c r="J36" s="24" t="s">
        <v>180</v>
      </c>
      <c r="K36" s="47" t="s">
        <v>24</v>
      </c>
      <c r="L36" s="21">
        <f t="shared" si="1"/>
        <v>88</v>
      </c>
      <c r="M36" s="21">
        <v>5</v>
      </c>
      <c r="N36" s="40" t="s">
        <v>181</v>
      </c>
      <c r="O36" s="40" t="s">
        <v>182</v>
      </c>
      <c r="P36" s="21">
        <v>6</v>
      </c>
    </row>
    <row r="37" spans="1:19">
      <c r="A37" s="22" t="s">
        <v>183</v>
      </c>
      <c r="B37" s="18" t="s">
        <v>18</v>
      </c>
      <c r="C37" s="18" t="s">
        <v>18</v>
      </c>
      <c r="D37" s="23" t="s">
        <v>184</v>
      </c>
      <c r="E37" s="23" t="s">
        <v>185</v>
      </c>
      <c r="F37" s="45" t="s">
        <v>24</v>
      </c>
      <c r="G37" s="45" t="s">
        <v>24</v>
      </c>
      <c r="H37" s="45" t="s">
        <v>24</v>
      </c>
      <c r="I37" s="45" t="s">
        <v>24</v>
      </c>
      <c r="J37" s="23" t="s">
        <v>186</v>
      </c>
      <c r="K37" s="45" t="s">
        <v>24</v>
      </c>
      <c r="L37" s="23">
        <f t="shared" si="1"/>
        <v>63</v>
      </c>
      <c r="M37" s="23">
        <v>1</v>
      </c>
      <c r="N37" s="23" t="s">
        <v>187</v>
      </c>
      <c r="O37" s="23" t="s">
        <v>188</v>
      </c>
      <c r="P37" s="23" t="s">
        <v>162</v>
      </c>
      <c r="Q37" t="s">
        <v>163</v>
      </c>
    </row>
    <row r="38" spans="1:19">
      <c r="A38" s="22" t="s">
        <v>183</v>
      </c>
      <c r="B38" s="18" t="s">
        <v>18</v>
      </c>
      <c r="C38" s="18" t="s">
        <v>18</v>
      </c>
      <c r="D38" s="23" t="s">
        <v>189</v>
      </c>
      <c r="E38" s="23" t="s">
        <v>190</v>
      </c>
      <c r="F38" s="45" t="s">
        <v>24</v>
      </c>
      <c r="G38" s="45" t="s">
        <v>24</v>
      </c>
      <c r="H38" s="45" t="s">
        <v>24</v>
      </c>
      <c r="I38" s="45" t="s">
        <v>24</v>
      </c>
      <c r="J38" s="29" t="s">
        <v>191</v>
      </c>
      <c r="K38" s="45" t="s">
        <v>24</v>
      </c>
      <c r="L38" s="23">
        <f t="shared" si="1"/>
        <v>63</v>
      </c>
      <c r="M38" s="23">
        <v>2</v>
      </c>
      <c r="N38" s="29" t="s">
        <v>192</v>
      </c>
      <c r="O38" s="27" t="s">
        <v>193</v>
      </c>
      <c r="P38" s="23" t="s">
        <v>162</v>
      </c>
      <c r="Q38" t="s">
        <v>163</v>
      </c>
    </row>
    <row r="39" spans="1:19">
      <c r="A39" s="22" t="s">
        <v>183</v>
      </c>
      <c r="B39" s="18" t="s">
        <v>18</v>
      </c>
      <c r="C39" s="18" t="s">
        <v>18</v>
      </c>
      <c r="D39" s="23" t="s">
        <v>194</v>
      </c>
      <c r="E39" s="23" t="s">
        <v>195</v>
      </c>
      <c r="F39" s="45" t="s">
        <v>24</v>
      </c>
      <c r="G39" s="45" t="s">
        <v>24</v>
      </c>
      <c r="H39" s="45" t="s">
        <v>24</v>
      </c>
      <c r="I39" s="23" t="s">
        <v>196</v>
      </c>
      <c r="J39" s="29" t="s">
        <v>197</v>
      </c>
      <c r="K39" s="45" t="s">
        <v>24</v>
      </c>
      <c r="L39" s="23">
        <f t="shared" si="1"/>
        <v>50</v>
      </c>
      <c r="M39" s="23">
        <v>3</v>
      </c>
      <c r="N39" s="29" t="s">
        <v>198</v>
      </c>
      <c r="O39" s="27" t="s">
        <v>199</v>
      </c>
      <c r="P39" s="23" t="s">
        <v>162</v>
      </c>
    </row>
    <row r="40" spans="1:19">
      <c r="A40" s="22" t="s">
        <v>183</v>
      </c>
      <c r="B40" s="18" t="s">
        <v>18</v>
      </c>
      <c r="C40" s="18" t="s">
        <v>18</v>
      </c>
      <c r="D40" s="26" t="s">
        <v>200</v>
      </c>
      <c r="E40" s="23" t="s">
        <v>201</v>
      </c>
      <c r="F40" s="45" t="s">
        <v>24</v>
      </c>
      <c r="G40" s="45" t="s">
        <v>24</v>
      </c>
      <c r="H40" s="45" t="s">
        <v>24</v>
      </c>
      <c r="I40" s="45" t="s">
        <v>24</v>
      </c>
      <c r="J40" s="29" t="s">
        <v>202</v>
      </c>
      <c r="K40" s="45" t="s">
        <v>24</v>
      </c>
      <c r="L40" s="23">
        <f t="shared" si="1"/>
        <v>63</v>
      </c>
      <c r="M40" s="23">
        <v>4</v>
      </c>
      <c r="N40" s="29" t="s">
        <v>203</v>
      </c>
      <c r="O40" s="27" t="s">
        <v>50</v>
      </c>
      <c r="P40" s="23" t="s">
        <v>162</v>
      </c>
      <c r="Q40" t="s">
        <v>163</v>
      </c>
    </row>
    <row r="41" spans="1:19">
      <c r="A41" s="28" t="s">
        <v>183</v>
      </c>
      <c r="B41" s="18" t="s">
        <v>18</v>
      </c>
      <c r="C41" s="18" t="s">
        <v>18</v>
      </c>
      <c r="D41" s="26" t="s">
        <v>204</v>
      </c>
      <c r="E41" s="29" t="s">
        <v>205</v>
      </c>
      <c r="F41" s="45" t="s">
        <v>24</v>
      </c>
      <c r="G41" s="45" t="s">
        <v>24</v>
      </c>
      <c r="H41" s="45" t="s">
        <v>24</v>
      </c>
      <c r="I41" s="45" t="s">
        <v>24</v>
      </c>
      <c r="J41" s="29" t="s">
        <v>206</v>
      </c>
      <c r="K41" s="45" t="s">
        <v>24</v>
      </c>
      <c r="L41" s="23">
        <f t="shared" si="1"/>
        <v>63</v>
      </c>
      <c r="M41" s="23">
        <v>5</v>
      </c>
      <c r="N41" s="29" t="s">
        <v>207</v>
      </c>
      <c r="O41" s="27" t="s">
        <v>208</v>
      </c>
      <c r="P41" s="23" t="s">
        <v>162</v>
      </c>
      <c r="Q41" t="s">
        <v>163</v>
      </c>
    </row>
    <row r="42" spans="1:19">
      <c r="A42" s="28" t="s">
        <v>183</v>
      </c>
      <c r="B42" s="18" t="s">
        <v>18</v>
      </c>
      <c r="C42" s="18" t="s">
        <v>18</v>
      </c>
      <c r="D42" s="29" t="s">
        <v>209</v>
      </c>
      <c r="E42" s="23" t="s">
        <v>210</v>
      </c>
      <c r="F42" s="45" t="s">
        <v>24</v>
      </c>
      <c r="G42" s="45" t="s">
        <v>24</v>
      </c>
      <c r="H42" s="45" t="s">
        <v>24</v>
      </c>
      <c r="I42" s="45" t="s">
        <v>24</v>
      </c>
      <c r="J42" s="29" t="s">
        <v>211</v>
      </c>
      <c r="K42" s="45" t="s">
        <v>24</v>
      </c>
      <c r="L42" s="23">
        <f t="shared" si="1"/>
        <v>63</v>
      </c>
      <c r="M42" s="23">
        <v>6</v>
      </c>
      <c r="N42" s="29" t="s">
        <v>212</v>
      </c>
      <c r="O42" s="27" t="s">
        <v>208</v>
      </c>
      <c r="P42" s="23" t="s">
        <v>162</v>
      </c>
      <c r="Q42" t="s">
        <v>163</v>
      </c>
    </row>
    <row r="43" spans="1:19">
      <c r="A43" s="28" t="s">
        <v>183</v>
      </c>
      <c r="B43" s="18" t="s">
        <v>18</v>
      </c>
      <c r="C43" s="18" t="s">
        <v>18</v>
      </c>
      <c r="D43" s="23" t="s">
        <v>213</v>
      </c>
      <c r="E43" s="29" t="s">
        <v>214</v>
      </c>
      <c r="F43" s="45" t="s">
        <v>24</v>
      </c>
      <c r="G43" s="45" t="s">
        <v>24</v>
      </c>
      <c r="H43" s="45" t="s">
        <v>24</v>
      </c>
      <c r="I43" s="45" t="s">
        <v>24</v>
      </c>
      <c r="J43" s="29" t="s">
        <v>215</v>
      </c>
      <c r="K43" s="45" t="s">
        <v>24</v>
      </c>
      <c r="L43" s="23">
        <f t="shared" si="1"/>
        <v>63</v>
      </c>
      <c r="M43" s="23">
        <v>7</v>
      </c>
      <c r="N43" s="29" t="s">
        <v>216</v>
      </c>
      <c r="O43" s="27" t="s">
        <v>217</v>
      </c>
      <c r="P43" s="23" t="s">
        <v>162</v>
      </c>
      <c r="Q43" t="s">
        <v>163</v>
      </c>
    </row>
    <row r="44" spans="1:19">
      <c r="A44" s="22" t="s">
        <v>183</v>
      </c>
      <c r="B44" s="18" t="s">
        <v>18</v>
      </c>
      <c r="C44" s="18" t="s">
        <v>18</v>
      </c>
      <c r="D44" s="45" t="s">
        <v>24</v>
      </c>
      <c r="E44" s="29" t="s">
        <v>218</v>
      </c>
      <c r="F44" s="23" t="s">
        <v>219</v>
      </c>
      <c r="G44" s="23" t="s">
        <v>220</v>
      </c>
      <c r="H44" s="23" t="s">
        <v>221</v>
      </c>
      <c r="I44" s="45" t="s">
        <v>24</v>
      </c>
      <c r="J44" s="45" t="s">
        <v>24</v>
      </c>
      <c r="K44" s="45" t="s">
        <v>24</v>
      </c>
      <c r="L44" s="23">
        <f t="shared" si="1"/>
        <v>50</v>
      </c>
      <c r="M44" s="23">
        <v>8</v>
      </c>
      <c r="N44" s="23" t="s">
        <v>222</v>
      </c>
      <c r="O44" s="23" t="s">
        <v>138</v>
      </c>
      <c r="P44" s="23">
        <v>3</v>
      </c>
    </row>
    <row r="45" spans="1:19">
      <c r="A45" s="14" t="s">
        <v>223</v>
      </c>
      <c r="B45" s="15" t="s">
        <v>18</v>
      </c>
      <c r="C45" s="15" t="s">
        <v>18</v>
      </c>
      <c r="D45" s="16" t="s">
        <v>224</v>
      </c>
      <c r="E45" s="16" t="s">
        <v>225</v>
      </c>
      <c r="F45" s="16" t="s">
        <v>226</v>
      </c>
      <c r="G45" s="16" t="s">
        <v>227</v>
      </c>
      <c r="H45" s="16" t="s">
        <v>228</v>
      </c>
      <c r="I45" s="16" t="s">
        <v>24</v>
      </c>
      <c r="J45" s="16" t="s">
        <v>24</v>
      </c>
      <c r="K45" s="16" t="s">
        <v>24</v>
      </c>
      <c r="L45" s="16">
        <f t="shared" si="1"/>
        <v>38</v>
      </c>
      <c r="M45" s="16">
        <v>1</v>
      </c>
      <c r="N45" s="16" t="s">
        <v>229</v>
      </c>
      <c r="O45" s="16" t="s">
        <v>230</v>
      </c>
      <c r="P45" s="16">
        <v>3</v>
      </c>
    </row>
    <row r="46" spans="1:19">
      <c r="A46" s="22" t="s">
        <v>223</v>
      </c>
      <c r="B46" s="18" t="s">
        <v>18</v>
      </c>
      <c r="C46" s="18" t="s">
        <v>18</v>
      </c>
      <c r="D46" s="23" t="s">
        <v>231</v>
      </c>
      <c r="E46" s="45" t="s">
        <v>24</v>
      </c>
      <c r="F46" s="45" t="s">
        <v>24</v>
      </c>
      <c r="G46" s="45" t="s">
        <v>24</v>
      </c>
      <c r="H46" s="45" t="s">
        <v>24</v>
      </c>
      <c r="I46" s="23" t="s">
        <v>231</v>
      </c>
      <c r="J46" s="23" t="s">
        <v>231</v>
      </c>
      <c r="K46" s="23" t="s">
        <v>231</v>
      </c>
      <c r="L46" s="23">
        <f t="shared" si="1"/>
        <v>50</v>
      </c>
      <c r="M46" s="23">
        <v>2</v>
      </c>
      <c r="N46" s="23" t="s">
        <v>232</v>
      </c>
      <c r="O46" s="45" t="s">
        <v>24</v>
      </c>
      <c r="P46" s="23">
        <v>9</v>
      </c>
    </row>
    <row r="47" spans="1:19">
      <c r="A47" s="22" t="s">
        <v>223</v>
      </c>
      <c r="B47" s="18" t="s">
        <v>18</v>
      </c>
      <c r="C47" s="18" t="s">
        <v>18</v>
      </c>
      <c r="D47" s="23" t="s">
        <v>233</v>
      </c>
      <c r="E47" s="23" t="s">
        <v>234</v>
      </c>
      <c r="F47" s="23" t="s">
        <v>24</v>
      </c>
      <c r="G47" s="23" t="s">
        <v>24</v>
      </c>
      <c r="H47" s="23" t="s">
        <v>24</v>
      </c>
      <c r="I47" s="23" t="s">
        <v>24</v>
      </c>
      <c r="J47" s="23" t="s">
        <v>235</v>
      </c>
      <c r="K47" s="23" t="s">
        <v>236</v>
      </c>
      <c r="L47" s="23">
        <f t="shared" si="1"/>
        <v>50</v>
      </c>
      <c r="M47" s="23">
        <v>3</v>
      </c>
      <c r="N47" s="23" t="s">
        <v>237</v>
      </c>
      <c r="O47" s="23" t="s">
        <v>238</v>
      </c>
      <c r="P47" s="23">
        <v>5</v>
      </c>
    </row>
    <row r="48" spans="1:19" ht="30">
      <c r="A48" s="22" t="s">
        <v>223</v>
      </c>
      <c r="B48" s="18" t="s">
        <v>18</v>
      </c>
      <c r="C48" s="18" t="s">
        <v>18</v>
      </c>
      <c r="D48" s="27" t="s">
        <v>239</v>
      </c>
      <c r="E48" s="23" t="s">
        <v>240</v>
      </c>
      <c r="F48" s="23" t="s">
        <v>24</v>
      </c>
      <c r="G48" s="23" t="s">
        <v>24</v>
      </c>
      <c r="H48" s="23" t="s">
        <v>24</v>
      </c>
      <c r="I48" s="23" t="s">
        <v>24</v>
      </c>
      <c r="J48" s="23" t="s">
        <v>241</v>
      </c>
      <c r="K48" s="23" t="s">
        <v>242</v>
      </c>
      <c r="L48" s="23">
        <f t="shared" si="1"/>
        <v>50</v>
      </c>
      <c r="M48" s="23">
        <v>4</v>
      </c>
      <c r="N48" s="23" t="s">
        <v>243</v>
      </c>
      <c r="O48" s="23" t="s">
        <v>244</v>
      </c>
      <c r="P48" s="23">
        <v>5</v>
      </c>
    </row>
    <row r="49" spans="1:17">
      <c r="A49" s="20" t="s">
        <v>223</v>
      </c>
      <c r="B49" s="24" t="s">
        <v>18</v>
      </c>
      <c r="C49" s="24" t="s">
        <v>18</v>
      </c>
      <c r="D49" s="24" t="s">
        <v>245</v>
      </c>
      <c r="E49" s="21" t="s">
        <v>246</v>
      </c>
      <c r="F49" s="21" t="s">
        <v>24</v>
      </c>
      <c r="G49" s="21" t="s">
        <v>24</v>
      </c>
      <c r="H49" s="21" t="s">
        <v>24</v>
      </c>
      <c r="I49" s="21" t="s">
        <v>24</v>
      </c>
      <c r="J49" s="21" t="s">
        <v>247</v>
      </c>
      <c r="K49" s="21" t="s">
        <v>248</v>
      </c>
      <c r="L49" s="21">
        <f t="shared" si="1"/>
        <v>50</v>
      </c>
      <c r="M49" s="21">
        <v>5</v>
      </c>
      <c r="N49" s="21" t="s">
        <v>249</v>
      </c>
      <c r="O49" s="40" t="s">
        <v>250</v>
      </c>
      <c r="P49" s="21">
        <v>5</v>
      </c>
    </row>
    <row r="50" spans="1:17">
      <c r="A50" s="22" t="s">
        <v>251</v>
      </c>
      <c r="B50" s="27" t="s">
        <v>252</v>
      </c>
      <c r="C50" s="27" t="s">
        <v>18</v>
      </c>
      <c r="D50" s="23" t="s">
        <v>253</v>
      </c>
      <c r="E50" s="27" t="s">
        <v>254</v>
      </c>
      <c r="F50" s="23" t="s">
        <v>255</v>
      </c>
      <c r="G50" s="23" t="s">
        <v>24</v>
      </c>
      <c r="H50" s="23" t="s">
        <v>24</v>
      </c>
      <c r="I50" s="23" t="s">
        <v>24</v>
      </c>
      <c r="J50" s="23" t="s">
        <v>24</v>
      </c>
      <c r="K50" s="23" t="s">
        <v>24</v>
      </c>
      <c r="L50" s="27">
        <f t="shared" si="1"/>
        <v>63</v>
      </c>
      <c r="M50" s="27">
        <v>1</v>
      </c>
      <c r="N50" s="23" t="s">
        <v>256</v>
      </c>
      <c r="O50" s="23" t="s">
        <v>257</v>
      </c>
      <c r="P50" s="23">
        <v>16</v>
      </c>
    </row>
    <row r="51" spans="1:17" ht="30">
      <c r="A51" s="22" t="s">
        <v>251</v>
      </c>
      <c r="B51" s="27" t="s">
        <v>252</v>
      </c>
      <c r="C51" s="27" t="s">
        <v>18</v>
      </c>
      <c r="D51" s="23" t="s">
        <v>258</v>
      </c>
      <c r="E51" s="23" t="s">
        <v>24</v>
      </c>
      <c r="F51" s="23" t="s">
        <v>24</v>
      </c>
      <c r="G51" s="23" t="s">
        <v>24</v>
      </c>
      <c r="H51" s="23" t="s">
        <v>24</v>
      </c>
      <c r="I51" s="23" t="s">
        <v>258</v>
      </c>
      <c r="J51" s="23" t="s">
        <v>258</v>
      </c>
      <c r="K51" s="23" t="s">
        <v>258</v>
      </c>
      <c r="L51" s="23">
        <f t="shared" si="1"/>
        <v>50</v>
      </c>
      <c r="M51" s="23">
        <v>2</v>
      </c>
      <c r="N51" s="23" t="s">
        <v>259</v>
      </c>
      <c r="O51" s="23" t="s">
        <v>260</v>
      </c>
      <c r="P51" s="23">
        <v>17</v>
      </c>
    </row>
    <row r="52" spans="1:17">
      <c r="A52" s="14" t="s">
        <v>261</v>
      </c>
      <c r="B52" s="15" t="s">
        <v>252</v>
      </c>
      <c r="C52" s="15" t="s">
        <v>18</v>
      </c>
      <c r="D52" s="16" t="s">
        <v>262</v>
      </c>
      <c r="E52" s="16" t="s">
        <v>24</v>
      </c>
      <c r="F52" s="16" t="s">
        <v>24</v>
      </c>
      <c r="G52" s="16" t="s">
        <v>24</v>
      </c>
      <c r="H52" s="16" t="s">
        <v>24</v>
      </c>
      <c r="I52" s="16" t="s">
        <v>24</v>
      </c>
      <c r="J52" s="16" t="s">
        <v>262</v>
      </c>
      <c r="K52" s="16" t="s">
        <v>24</v>
      </c>
      <c r="L52" s="16">
        <f t="shared" si="1"/>
        <v>75</v>
      </c>
      <c r="M52" s="16">
        <v>1</v>
      </c>
      <c r="N52" s="16" t="s">
        <v>263</v>
      </c>
      <c r="O52" s="16" t="s">
        <v>24</v>
      </c>
      <c r="P52" s="16">
        <v>18</v>
      </c>
    </row>
    <row r="53" spans="1:17">
      <c r="A53" s="22" t="s">
        <v>261</v>
      </c>
      <c r="B53" s="27" t="s">
        <v>252</v>
      </c>
      <c r="C53" s="27" t="s">
        <v>18</v>
      </c>
      <c r="D53" s="27" t="s">
        <v>264</v>
      </c>
      <c r="E53" s="23" t="s">
        <v>265</v>
      </c>
      <c r="F53" s="23" t="s">
        <v>24</v>
      </c>
      <c r="G53" s="23" t="s">
        <v>24</v>
      </c>
      <c r="H53" s="23" t="s">
        <v>24</v>
      </c>
      <c r="I53" s="23" t="s">
        <v>24</v>
      </c>
      <c r="J53" s="27" t="s">
        <v>24</v>
      </c>
      <c r="K53" s="27" t="s">
        <v>24</v>
      </c>
      <c r="L53" s="27">
        <f t="shared" si="1"/>
        <v>75</v>
      </c>
      <c r="M53" s="27">
        <v>2</v>
      </c>
      <c r="N53" s="27" t="s">
        <v>266</v>
      </c>
      <c r="O53" s="27" t="s">
        <v>267</v>
      </c>
      <c r="P53" s="23">
        <v>19</v>
      </c>
    </row>
    <row r="54" spans="1:17" ht="45">
      <c r="A54" s="22" t="s">
        <v>261</v>
      </c>
      <c r="B54" s="27" t="s">
        <v>252</v>
      </c>
      <c r="C54" s="27" t="s">
        <v>18</v>
      </c>
      <c r="D54" s="23" t="s">
        <v>268</v>
      </c>
      <c r="E54" s="30" t="s">
        <v>24</v>
      </c>
      <c r="F54" s="31" t="s">
        <v>269</v>
      </c>
      <c r="G54" s="23" t="s">
        <v>24</v>
      </c>
      <c r="H54" s="23" t="s">
        <v>24</v>
      </c>
      <c r="I54" s="23" t="s">
        <v>24</v>
      </c>
      <c r="J54" s="23" t="s">
        <v>24</v>
      </c>
      <c r="K54" s="27" t="s">
        <v>24</v>
      </c>
      <c r="L54" s="27">
        <f t="shared" si="1"/>
        <v>75</v>
      </c>
      <c r="M54" s="27">
        <v>3</v>
      </c>
      <c r="N54" s="27">
        <v>108118</v>
      </c>
      <c r="O54" s="23" t="s">
        <v>270</v>
      </c>
      <c r="P54" s="23" t="s">
        <v>271</v>
      </c>
    </row>
    <row r="55" spans="1:17">
      <c r="A55" s="22" t="s">
        <v>261</v>
      </c>
      <c r="B55" s="27" t="s">
        <v>252</v>
      </c>
      <c r="C55" s="27" t="s">
        <v>18</v>
      </c>
      <c r="D55" s="23" t="s">
        <v>24</v>
      </c>
      <c r="E55" s="23" t="s">
        <v>24</v>
      </c>
      <c r="F55" s="23" t="s">
        <v>24</v>
      </c>
      <c r="G55" s="23" t="s">
        <v>24</v>
      </c>
      <c r="H55" s="27" t="s">
        <v>24</v>
      </c>
      <c r="I55" s="23" t="s">
        <v>272</v>
      </c>
      <c r="J55" s="23" t="s">
        <v>24</v>
      </c>
      <c r="K55" s="27" t="s">
        <v>24</v>
      </c>
      <c r="L55" s="27">
        <f t="shared" si="1"/>
        <v>88</v>
      </c>
      <c r="M55" s="27">
        <v>4</v>
      </c>
      <c r="N55" s="23" t="s">
        <v>24</v>
      </c>
      <c r="O55" s="27" t="s">
        <v>24</v>
      </c>
      <c r="P55" s="27">
        <v>21</v>
      </c>
    </row>
    <row r="56" spans="1:17">
      <c r="A56" s="32" t="s">
        <v>261</v>
      </c>
      <c r="B56" s="33" t="s">
        <v>252</v>
      </c>
      <c r="C56" s="33" t="s">
        <v>252</v>
      </c>
      <c r="D56" s="34" t="s">
        <v>24</v>
      </c>
      <c r="E56" s="34" t="s">
        <v>24</v>
      </c>
      <c r="F56" s="34" t="s">
        <v>24</v>
      </c>
      <c r="G56" s="34" t="s">
        <v>24</v>
      </c>
      <c r="H56" s="34"/>
      <c r="I56" s="33" t="s">
        <v>24</v>
      </c>
      <c r="J56" s="33" t="s">
        <v>24</v>
      </c>
      <c r="K56" s="33" t="s">
        <v>273</v>
      </c>
      <c r="L56" s="33">
        <f t="shared" si="1"/>
        <v>75</v>
      </c>
      <c r="M56" s="33">
        <v>5</v>
      </c>
      <c r="N56" s="33" t="s">
        <v>274</v>
      </c>
      <c r="O56" s="33" t="s">
        <v>24</v>
      </c>
      <c r="P56" s="33">
        <v>20</v>
      </c>
      <c r="Q56" s="43" t="s">
        <v>275</v>
      </c>
    </row>
    <row r="57" spans="1:17">
      <c r="A57" s="35"/>
      <c r="B57" s="27"/>
      <c r="C57" s="27"/>
      <c r="D57" s="27"/>
      <c r="E57" s="27"/>
      <c r="F57" s="27"/>
      <c r="G57" s="27"/>
      <c r="H57" s="27"/>
      <c r="I57" s="27"/>
      <c r="J57" s="27"/>
      <c r="K57" s="27"/>
    </row>
    <row r="58" spans="1:17">
      <c r="A58" s="36"/>
      <c r="B58" s="37" t="s">
        <v>276</v>
      </c>
      <c r="C58" s="23"/>
      <c r="D58" s="23"/>
      <c r="E58" s="23"/>
      <c r="F58" s="23"/>
      <c r="G58" s="23"/>
      <c r="H58" s="23"/>
      <c r="I58" s="23"/>
      <c r="J58" s="23"/>
      <c r="K58" s="23"/>
    </row>
    <row r="59" spans="1:17">
      <c r="A59" s="35"/>
      <c r="B59" s="27"/>
      <c r="C59" s="23"/>
      <c r="D59" s="27"/>
      <c r="E59" s="27"/>
      <c r="F59" s="27"/>
      <c r="G59" s="27"/>
      <c r="H59" s="27"/>
      <c r="I59" s="27"/>
      <c r="J59" s="27"/>
      <c r="K59" s="27"/>
    </row>
    <row r="60" spans="1:17">
      <c r="A60" s="35"/>
      <c r="B60" s="27"/>
      <c r="C60" s="23"/>
      <c r="D60" s="27"/>
      <c r="E60" s="27"/>
      <c r="F60" s="27"/>
      <c r="G60" s="27"/>
      <c r="H60" s="27"/>
      <c r="I60" s="27"/>
      <c r="J60" s="27"/>
      <c r="K60" s="27"/>
    </row>
    <row r="61" spans="1:17">
      <c r="F61" s="23"/>
    </row>
  </sheetData>
  <pageMargins left="0.7" right="0.7" top="0.75" bottom="0.75" header="0.3" footer="0.3"/>
  <pageSetup orientation="portrait" horizontalDpi="360" verticalDpi="3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sqref="A1:I5"/>
    </sheetView>
  </sheetViews>
  <sheetFormatPr defaultColWidth="8.85546875" defaultRowHeight="15"/>
  <cols>
    <col min="1" max="1" width="41.7109375" customWidth="1"/>
  </cols>
  <sheetData>
    <row r="1" spans="1:9"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8</v>
      </c>
      <c r="H1" s="9" t="s">
        <v>9</v>
      </c>
      <c r="I1" s="9" t="s">
        <v>10</v>
      </c>
    </row>
    <row r="2" spans="1:9">
      <c r="A2" t="s">
        <v>277</v>
      </c>
      <c r="B2" s="10">
        <v>39</v>
      </c>
      <c r="C2" s="10">
        <v>28</v>
      </c>
      <c r="D2" s="10">
        <v>16</v>
      </c>
      <c r="E2" s="10">
        <v>13</v>
      </c>
      <c r="F2" s="10">
        <v>8</v>
      </c>
      <c r="G2" s="10">
        <v>17</v>
      </c>
      <c r="H2" s="10">
        <v>26</v>
      </c>
      <c r="I2" s="10">
        <v>13</v>
      </c>
    </row>
    <row r="3" spans="1:9">
      <c r="A3" t="s">
        <v>278</v>
      </c>
      <c r="B3" s="10">
        <v>72</v>
      </c>
      <c r="C3" s="10">
        <v>52</v>
      </c>
      <c r="D3" s="10">
        <v>30</v>
      </c>
      <c r="E3" s="10">
        <v>24</v>
      </c>
      <c r="F3" s="10">
        <v>15</v>
      </c>
      <c r="G3" s="10">
        <v>31</v>
      </c>
      <c r="H3" s="10">
        <v>48</v>
      </c>
      <c r="I3" s="10">
        <v>24</v>
      </c>
    </row>
    <row r="4" spans="1:9">
      <c r="A4" t="s">
        <v>279</v>
      </c>
      <c r="B4" s="10">
        <v>15</v>
      </c>
      <c r="C4" s="10">
        <v>26</v>
      </c>
      <c r="D4" s="10">
        <v>38</v>
      </c>
      <c r="E4" s="10">
        <v>41</v>
      </c>
      <c r="F4" s="10">
        <v>46</v>
      </c>
      <c r="G4" s="10">
        <v>37</v>
      </c>
      <c r="H4" s="10">
        <v>28</v>
      </c>
      <c r="I4" s="10">
        <v>41</v>
      </c>
    </row>
    <row r="5" spans="1:9">
      <c r="A5" t="s">
        <v>280</v>
      </c>
      <c r="B5" s="10">
        <v>28</v>
      </c>
      <c r="C5" s="10">
        <v>48</v>
      </c>
      <c r="D5" s="10">
        <v>70</v>
      </c>
      <c r="E5" s="10">
        <v>76</v>
      </c>
      <c r="F5" s="10">
        <v>85</v>
      </c>
      <c r="G5" s="10">
        <v>69</v>
      </c>
      <c r="H5" s="10">
        <v>52</v>
      </c>
      <c r="I5" s="10">
        <v>76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opLeftCell="A2" workbookViewId="0">
      <selection activeCell="F25" sqref="F25"/>
    </sheetView>
  </sheetViews>
  <sheetFormatPr defaultColWidth="9" defaultRowHeight="15"/>
  <sheetData>
    <row r="1" spans="1:1" ht="17.25">
      <c r="A1" s="1" t="s">
        <v>281</v>
      </c>
    </row>
    <row r="2" spans="1:1" ht="17.25">
      <c r="A2" s="2" t="s">
        <v>282</v>
      </c>
    </row>
    <row r="3" spans="1:1" ht="17.25">
      <c r="A3" s="3" t="s">
        <v>283</v>
      </c>
    </row>
    <row r="4" spans="1:1" ht="17.25">
      <c r="A4" s="2" t="s">
        <v>284</v>
      </c>
    </row>
    <row r="5" spans="1:1" ht="17.25">
      <c r="A5" s="2" t="s">
        <v>285</v>
      </c>
    </row>
    <row r="6" spans="1:1" ht="17.25">
      <c r="A6" s="4" t="s">
        <v>286</v>
      </c>
    </row>
    <row r="7" spans="1:1" ht="17.25">
      <c r="A7" s="5" t="s">
        <v>287</v>
      </c>
    </row>
    <row r="8" spans="1:1" ht="17.25">
      <c r="A8" s="6" t="s">
        <v>288</v>
      </c>
    </row>
    <row r="9" spans="1:1" ht="17.25">
      <c r="A9" s="6" t="s">
        <v>289</v>
      </c>
    </row>
    <row r="10" spans="1:1" ht="17.25">
      <c r="A10" s="6" t="s">
        <v>290</v>
      </c>
    </row>
    <row r="11" spans="1:1" ht="17.25">
      <c r="A11" s="6" t="s">
        <v>291</v>
      </c>
    </row>
    <row r="12" spans="1:1" ht="17.25">
      <c r="A12" s="6" t="s">
        <v>292</v>
      </c>
    </row>
    <row r="13" spans="1:1" ht="17.25">
      <c r="A13" s="6" t="s">
        <v>293</v>
      </c>
    </row>
    <row r="14" spans="1:1" ht="17.25">
      <c r="A14" s="6" t="s">
        <v>294</v>
      </c>
    </row>
    <row r="15" spans="1:1" ht="17.25">
      <c r="A15" s="6" t="s">
        <v>295</v>
      </c>
    </row>
    <row r="16" spans="1:1" ht="17.25">
      <c r="A16" s="7" t="s">
        <v>296</v>
      </c>
    </row>
    <row r="17" spans="1:2" ht="17.25">
      <c r="A17" s="6" t="s">
        <v>297</v>
      </c>
    </row>
    <row r="18" spans="1:2" ht="17.25">
      <c r="A18" s="6" t="s">
        <v>298</v>
      </c>
    </row>
    <row r="19" spans="1:2" ht="17.25">
      <c r="A19" s="6" t="s">
        <v>299</v>
      </c>
    </row>
    <row r="20" spans="1:2" ht="17.25">
      <c r="A20" s="6" t="s">
        <v>300</v>
      </c>
    </row>
    <row r="21" spans="1:2" ht="17.25">
      <c r="A21" s="6" t="s">
        <v>301</v>
      </c>
    </row>
    <row r="22" spans="1:2" ht="17.25">
      <c r="A22" s="6" t="s">
        <v>302</v>
      </c>
    </row>
    <row r="23" spans="1:2" ht="17.25">
      <c r="A23" s="6" t="s">
        <v>303</v>
      </c>
    </row>
    <row r="25" spans="1:2">
      <c r="A25" s="8"/>
      <c r="B25" t="s">
        <v>304</v>
      </c>
    </row>
    <row r="26" spans="1:2">
      <c r="A26" s="2"/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sequences</vt:lpstr>
      <vt:lpstr>sample structure by gene</vt:lpstr>
      <vt:lpstr>reference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2025-01-29T19:22:00Z</dcterms:created>
  <dcterms:modified xsi:type="dcterms:W3CDTF">2025-07-11T12:29:20Z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1033-12.2.0.21546</vt:lpwstr>
  </property>
  <property fmtid="{D5CDD505-2E9C-101B-9397-08002B2CF9AE}" pid="3" name="ICV">
    <vt:lpwstr>4BA45C26632043229C592C6B6046516F_13</vt:lpwstr>
  </property>
</Properties>
</file>